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ster Database" sheetId="1" state="visible" r:id="rId3"/>
    <sheet name="Playbook" sheetId="2" state="visible" r:id="rId4"/>
  </sheets>
  <definedNames>
    <definedName function="false" hidden="true" localSheetId="0" name="_xlnm._FilterDatabase" vbProcedure="false">'Master Database'!$A$4:$T$169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<sst xmlns="http://schemas.openxmlformats.org/spreadsheetml/2006/main" count="2052" uniqueCount="905">
  <si>
    <t xml:space="preserve">Pune Java Backend — MASTER DATABASE (goal: one ₹13 LPA+ offer in 30–45 days) — sorted by Recommendation Score</t>
  </si>
  <si>
    <t xml:space="preserve">YOU FILL THE YELLOW COLUMNS (Status → Notes). Example row: Status = 'Messaged recruiter', Contact Name(s) = 'Priya S. (TA)', Date Contacted = 12-Aug-2026, Follow-Up Date = 16-Aug-2026, Notes = 'Sent LinkedIn DM + applied to SDE-1 req'.</t>
  </si>
  <si>
    <t xml:space="preserve">PUNE ONLY: every row has a genuine Pune engineering site. Where a company's larger India hub is elsewhere, the Why column says so — confirm the req's city before applying. Salary bands are researched estimates for EARLY CAREER (approx 1–3.5 yrs) in Pune — broadly level with Hyderabad, roughly 5–10% under Bangalore. Verify on AmbitionBox / Glassdoor. Weights: 40% hiring probability, 20% salary, 15% outreach, 15% interview ease, 10% growth.</t>
  </si>
  <si>
    <t xml:space="preserve">#</t>
  </si>
  <si>
    <t xml:space="preserve">Company Name</t>
  </si>
  <si>
    <t xml:space="preserve">Website</t>
  </si>
  <si>
    <t xml:space="preserve">Company Category</t>
  </si>
  <si>
    <t xml:space="preserve">Approximate Employee Count</t>
  </si>
  <si>
    <t xml:space="preserve">Pune Office Location</t>
  </si>
  <si>
    <t xml:space="preserve">Estimated Backend Salary</t>
  </si>
  <si>
    <t xml:space="preserve">Java Usage</t>
  </si>
  <si>
    <t xml:space="preserve">Hiring Difficulty (1–10)</t>
  </si>
  <si>
    <t xml:space="preserve">Cold Outreach Success Probability (1–10)</t>
  </si>
  <si>
    <t xml:space="preserve">Competition Level</t>
  </si>
  <si>
    <t xml:space="preserve">Best Person To Contact</t>
  </si>
  <si>
    <t xml:space="preserve">LinkedIn Search Query</t>
  </si>
  <si>
    <t xml:space="preserve">Why It Is A Good Target</t>
  </si>
  <si>
    <t xml:space="preserve">Recommendation Score (1–10)</t>
  </si>
  <si>
    <t xml:space="preserve">Status</t>
  </si>
  <si>
    <t xml:space="preserve">Contact Name(s)</t>
  </si>
  <si>
    <t xml:space="preserve">Date Contacted</t>
  </si>
  <si>
    <t xml:space="preserve">Follow-Up Date</t>
  </si>
  <si>
    <t xml:space="preserve">Notes</t>
  </si>
  <si>
    <t xml:space="preserve">Persistent Systems</t>
  </si>
  <si>
    <t xml:space="preserve">persistent.com</t>
  </si>
  <si>
    <t xml:space="preserve">Product-engineering services</t>
  </si>
  <si>
    <t xml:space="preserve">10000+</t>
  </si>
  <si>
    <t xml:space="preserve">Hinjewadi / Bhageerath, SB Road</t>
  </si>
  <si>
    <t xml:space="preserve">₹10-17 LPA</t>
  </si>
  <si>
    <t xml:space="preserve">High</t>
  </si>
  <si>
    <t xml:space="preserve">Medium</t>
  </si>
  <si>
    <t xml:space="preserve">Recruiter</t>
  </si>
  <si>
    <t xml:space="preserve">"talent acquisition" OR recruiter Persistent Systems Pune</t>
  </si>
  <si>
    <t xml:space="preserve">Pune-HQ and the single highest-probability Java employer in the city. Continuous demand, light-touch process — the fastest offer-in-hand for leverage.</t>
  </si>
  <si>
    <t xml:space="preserve">Not started</t>
  </si>
  <si>
    <t xml:space="preserve">Barclays Global Service Centre</t>
  </si>
  <si>
    <t xml:space="preserve">barclays.in</t>
  </si>
  <si>
    <t xml:space="preserve">BFSI GCC</t>
  </si>
  <si>
    <t xml:space="preserve">8000+</t>
  </si>
  <si>
    <t xml:space="preserve">Magarpatta / Hinjewadi</t>
  </si>
  <si>
    <t xml:space="preserve">₹12-19 LPA</t>
  </si>
  <si>
    <t xml:space="preserve">"talent acquisition" OR recruiter Barclays Global Service Centre Pune</t>
  </si>
  <si>
    <t xml:space="preserve">Pune is Barclays' largest India site — enormous Java/Spring estate, continuous early-career intake and one of the most reachable BFSI loops anywhere in India.</t>
  </si>
  <si>
    <t xml:space="preserve">Deutsche Bank Group Technology</t>
  </si>
  <si>
    <t xml:space="preserve">db.com</t>
  </si>
  <si>
    <t xml:space="preserve">Magarpatta City / EON Kharadi</t>
  </si>
  <si>
    <t xml:space="preserve">₹12-20 LPA</t>
  </si>
  <si>
    <t xml:space="preserve">"talent acquisition" OR recruiter Deutsche Bank Group Technology Pune</t>
  </si>
  <si>
    <t xml:space="preserve">DB's biggest global tech centre. Java everywhere, structured graduate/early-career hiring, and recruiters who genuinely respond.</t>
  </si>
  <si>
    <t xml:space="preserve">John Deere Technology Center India</t>
  </si>
  <si>
    <t xml:space="preserve">deere.co.in</t>
  </si>
  <si>
    <t xml:space="preserve">AgTech R&amp;D</t>
  </si>
  <si>
    <t xml:space="preserve">3000+</t>
  </si>
  <si>
    <t xml:space="preserve">Magarpatta City</t>
  </si>
  <si>
    <t xml:space="preserve">₹13-20 LPA</t>
  </si>
  <si>
    <t xml:space="preserve">Low-Medium</t>
  </si>
  <si>
    <t xml:space="preserve">"talent acquisition" OR recruiter John Deere Technology Center India Pune</t>
  </si>
  <si>
    <t xml:space="preserve">Pune-only India centre with deep Java/Spring platform work; pays above its sector and sees far less applicant volume than the BFSI crowd.</t>
  </si>
  <si>
    <t xml:space="preserve">Mastercard Pune</t>
  </si>
  <si>
    <t xml:space="preserve">mastercard.com</t>
  </si>
  <si>
    <t xml:space="preserve">Payments GCC</t>
  </si>
  <si>
    <t xml:space="preserve">4000+</t>
  </si>
  <si>
    <t xml:space="preserve">EON Free Zone, Kharadi</t>
  </si>
  <si>
    <t xml:space="preserve">₹13-21 LPA</t>
  </si>
  <si>
    <t xml:space="preserve">"talent acquisition" OR recruiter Mastercard Pune Pune</t>
  </si>
  <si>
    <t xml:space="preserve">Pune is Mastercard's flagship India tech centre — Java microservices on payment rails, strong comp and a fair, non-brutal loop.</t>
  </si>
  <si>
    <t xml:space="preserve">Amdocs Pune</t>
  </si>
  <si>
    <t xml:space="preserve">amdocs.com</t>
  </si>
  <si>
    <t xml:space="preserve">Telecom software product</t>
  </si>
  <si>
    <t xml:space="preserve">"talent acquisition" OR recruiter Amdocs Pune Pune</t>
  </si>
  <si>
    <t xml:space="preserve">Java/J2EE BSS product estate; very high volume, forgiving loop and quick conversions. Excellent first offer to negotiate against.</t>
  </si>
  <si>
    <t xml:space="preserve">Allianz Technology India</t>
  </si>
  <si>
    <t xml:space="preserve">allianz.com</t>
  </si>
  <si>
    <t xml:space="preserve">Insurance tech GCC</t>
  </si>
  <si>
    <t xml:space="preserve">Hinjewadi / Magarpatta</t>
  </si>
  <si>
    <t xml:space="preserve">"talent acquisition" OR recruiter Allianz Technology India Pune</t>
  </si>
  <si>
    <t xml:space="preserve">Large Java estate on insurance platforms; Pune is a primary site and the loop is famously humane.</t>
  </si>
  <si>
    <t xml:space="preserve">BNY Mellon Technology</t>
  </si>
  <si>
    <t xml:space="preserve">bny.com</t>
  </si>
  <si>
    <t xml:space="preserve">Hinjewadi Phase 3</t>
  </si>
  <si>
    <t xml:space="preserve">"talent acquisition" OR recruiter BNY Mellon Technology Pune</t>
  </si>
  <si>
    <t xml:space="preserve">Java-heavy asset-servicing platforms; one of Pune's most reachable BFSI GCCs and rarely over-subscribed.</t>
  </si>
  <si>
    <t xml:space="preserve">Barclays Pune (BX Technology)</t>
  </si>
  <si>
    <t xml:space="preserve">2000+</t>
  </si>
  <si>
    <t xml:space="preserve">"talent acquisition" OR recruiter Barclays Pune (BX Technology) Pune</t>
  </si>
  <si>
    <t xml:space="preserve">Distinct Java platform org within Barclays Pune; worth applying to separately from the main GSC reqs.</t>
  </si>
  <si>
    <t xml:space="preserve">Citi (Citicorp Services India)</t>
  </si>
  <si>
    <t xml:space="preserve">citigroup.com</t>
  </si>
  <si>
    <t xml:space="preserve">6000+</t>
  </si>
  <si>
    <t xml:space="preserve">Airoli-linked / Kharadi, Pune</t>
  </si>
  <si>
    <t xml:space="preserve">"talent acquisition" OR recruiter Citi (Citicorp Services India) Pune</t>
  </si>
  <si>
    <t xml:space="preserve">Large Java estate on core banking and markets platforms; steady early-career hiring and an accessible bar.</t>
  </si>
  <si>
    <t xml:space="preserve">CitiusTech (Pune)</t>
  </si>
  <si>
    <t xml:space="preserve">citiustech.com</t>
  </si>
  <si>
    <t xml:space="preserve">HealthTech engineering</t>
  </si>
  <si>
    <t xml:space="preserve">Hinjewadi / Airoli-linked</t>
  </si>
  <si>
    <t xml:space="preserve">₹11-18 LPA</t>
  </si>
  <si>
    <t xml:space="preserve">"talent acquisition" OR recruiter CitiusTech (Pune) Pune</t>
  </si>
  <si>
    <t xml:space="preserve">Java-heavy healthcare platform delivery; steady early-career demand and a reachable bar.</t>
  </si>
  <si>
    <t xml:space="preserve">Cummins India (Digital)</t>
  </si>
  <si>
    <t xml:space="preserve">cummins.com</t>
  </si>
  <si>
    <t xml:space="preserve">Industrial tech GCC</t>
  </si>
  <si>
    <t xml:space="preserve">Balewadi / Kothrud</t>
  </si>
  <si>
    <t xml:space="preserve">Medium-High</t>
  </si>
  <si>
    <t xml:space="preserve">Low</t>
  </si>
  <si>
    <t xml:space="preserve">"talent acquisition" OR recruiter Cummins India (Digital) Pune</t>
  </si>
  <si>
    <t xml:space="preserve">Java in the digital and connected-products teams; large Pune footprint with very low applicant competition.</t>
  </si>
  <si>
    <t xml:space="preserve">Deutsche Bank Pune (Corporate Bank Tech)</t>
  </si>
  <si>
    <t xml:space="preserve">"talent acquisition" OR recruiter Deutsche Bank Pune (Corporate Bank Tech) Pune</t>
  </si>
  <si>
    <t xml:space="preserve">Separate Java hiring pipeline within DB Pune; apply to these reqs independently of the main technology centre.</t>
  </si>
  <si>
    <t xml:space="preserve">Eaton India Innovation Center</t>
  </si>
  <si>
    <t xml:space="preserve">eaton.com</t>
  </si>
  <si>
    <t xml:space="preserve">Industrial tech R&amp;D</t>
  </si>
  <si>
    <t xml:space="preserve">"talent acquisition" OR recruiter Eaton India Innovation Center Pune</t>
  </si>
  <si>
    <t xml:space="preserve">Pune-only India innovation centre; Java on connected-power platforms, stable and rarely applied to.</t>
  </si>
  <si>
    <t xml:space="preserve">FIS Global Pune</t>
  </si>
  <si>
    <t xml:space="preserve">fisglobal.com</t>
  </si>
  <si>
    <t xml:space="preserve">FinTech GCC</t>
  </si>
  <si>
    <t xml:space="preserve">"talent acquisition" OR recruiter FIS Global Pune Pune</t>
  </si>
  <si>
    <t xml:space="preserve">High-volume Java hiring across banking and payments products; accessible loop and frequent drives.</t>
  </si>
  <si>
    <t xml:space="preserve">Fiserv India (Pune)</t>
  </si>
  <si>
    <t xml:space="preserve">fiserv.com</t>
  </si>
  <si>
    <t xml:space="preserve">EON Kharadi</t>
  </si>
  <si>
    <t xml:space="preserve">"talent acquisition" OR recruiter Fiserv India (Pune) Pune</t>
  </si>
  <si>
    <t xml:space="preserve">Java payments platforms with batch hiring at 1-4 yrs; consistently one of the easier Pune conversions.</t>
  </si>
  <si>
    <t xml:space="preserve">HSBC Technology India (Pune)</t>
  </si>
  <si>
    <t xml:space="preserve">hsbc.co.in</t>
  </si>
  <si>
    <t xml:space="preserve">Hinjewadi / Kharadi</t>
  </si>
  <si>
    <t xml:space="preserve">"talent acquisition" OR recruiter HSBC Technology India (Pune) Pune</t>
  </si>
  <si>
    <t xml:space="preserve">Java-first tech org with structured early-career levels and openness to tier-2 backgrounds.</t>
  </si>
  <si>
    <t xml:space="preserve">Northern Trust Pune</t>
  </si>
  <si>
    <t xml:space="preserve">northerntrust.com</t>
  </si>
  <si>
    <t xml:space="preserve">Balewadi / Baner</t>
  </si>
  <si>
    <t xml:space="preserve">"talent acquisition" OR recruiter Northern Trust Pune Pune</t>
  </si>
  <si>
    <t xml:space="preserve">Java asset-servicing platforms; one of the least competitive large BFSI GCCs in the city.</t>
  </si>
  <si>
    <t xml:space="preserve">Synechron Pune</t>
  </si>
  <si>
    <t xml:space="preserve">synechron.com</t>
  </si>
  <si>
    <t xml:space="preserve">FinTech engineering services</t>
  </si>
  <si>
    <t xml:space="preserve">"talent acquisition" OR recruiter Synechron Pune Pune</t>
  </si>
  <si>
    <t xml:space="preserve">Java/Spring delivery for global banks; Pune is a primary site and processes move quickly.</t>
  </si>
  <si>
    <t xml:space="preserve">Wolters Kluwer India</t>
  </si>
  <si>
    <t xml:space="preserve">wolterskluwer.com</t>
  </si>
  <si>
    <t xml:space="preserve">Regulatory / health software</t>
  </si>
  <si>
    <t xml:space="preserve">2500+</t>
  </si>
  <si>
    <t xml:space="preserve">Kalyani Nagar / Baner</t>
  </si>
  <si>
    <t xml:space="preserve">"talent acquisition" OR recruiter Wolters Kluwer India Pune</t>
  </si>
  <si>
    <t xml:space="preserve">Java product engineering across compliance and clinical software; low-profile, low-competition, consistently hiring.</t>
  </si>
  <si>
    <t xml:space="preserve">ACI Worldwide India (Pune)</t>
  </si>
  <si>
    <t xml:space="preserve">aciworldwide.com</t>
  </si>
  <si>
    <t xml:space="preserve">Payments software product</t>
  </si>
  <si>
    <t xml:space="preserve">Hinjewadi Phase 1</t>
  </si>
  <si>
    <t xml:space="preserve">"talent acquisition" OR recruiter ACI Worldwide India (Pune) Pune</t>
  </si>
  <si>
    <t xml:space="preserve">Pune is ACI's main India R&amp;D site and the platform is Java to the core — real payments product engineering with product-tier pay and modest competition.</t>
  </si>
  <si>
    <t xml:space="preserve">BMC Software India</t>
  </si>
  <si>
    <t xml:space="preserve">bmc.com</t>
  </si>
  <si>
    <t xml:space="preserve">Enterprise software product</t>
  </si>
  <si>
    <t xml:space="preserve">Yerwada / Kalyani Nagar</t>
  </si>
  <si>
    <t xml:space="preserve">"talent acquisition" OR recruiter BMC Software India Pune</t>
  </si>
  <si>
    <t xml:space="preserve">Pune is BMC's main India R&amp;D site — genuine Java product engineering with product-tier pay and modest competition.</t>
  </si>
  <si>
    <t xml:space="preserve">Bajaj Finserv (Tech)</t>
  </si>
  <si>
    <t xml:space="preserve">bajajfinserv.in</t>
  </si>
  <si>
    <t xml:space="preserve">FinTech (BFSI product)</t>
  </si>
  <si>
    <t xml:space="preserve">Mundhwa / Kharadi</t>
  </si>
  <si>
    <t xml:space="preserve">"talent acquisition" OR recruiter Bajaj Finserv (Tech) Pune</t>
  </si>
  <si>
    <t xml:space="preserve">Pune-HQ; aggressive in-house Java engineering build-out across lending and payments, hiring 1-4 yrs in volume.</t>
  </si>
  <si>
    <t xml:space="preserve">NICE Ltd India</t>
  </si>
  <si>
    <t xml:space="preserve">nice.com</t>
  </si>
  <si>
    <t xml:space="preserve">Customer-engagement software</t>
  </si>
  <si>
    <t xml:space="preserve">Hinjewadi / Baner</t>
  </si>
  <si>
    <t xml:space="preserve">"talent acquisition" OR recruiter NICE Ltd India Pune</t>
  </si>
  <si>
    <t xml:space="preserve">Pune is NICE's main India R&amp;D centre — Java-heavy product work, good pay and lighter competition than the brand suggests.</t>
  </si>
  <si>
    <t xml:space="preserve">UBS Business Solutions India</t>
  </si>
  <si>
    <t xml:space="preserve">ubs.com</t>
  </si>
  <si>
    <t xml:space="preserve">Hinjewadi / Business Bay</t>
  </si>
  <si>
    <t xml:space="preserve">"talent acquisition" OR recruiter UBS Business Solutions India Pune</t>
  </si>
  <si>
    <t xml:space="preserve">Post-Credit Suisse integration means sustained Java hiring; pays at the top of Pune's BFSI band.</t>
  </si>
  <si>
    <t xml:space="preserve">Thoughtworks Pune</t>
  </si>
  <si>
    <t xml:space="preserve">thoughtworks.com</t>
  </si>
  <si>
    <t xml:space="preserve">Premium engineering services</t>
  </si>
  <si>
    <t xml:space="preserve">800+</t>
  </si>
  <si>
    <t xml:space="preserve">"talent acquisition" OR recruiter Thoughtworks Pune Pune</t>
  </si>
  <si>
    <t xml:space="preserve">Pays for craft, not pedigree; the loop tests real coding rather than leetcode marathons. Best premium route in Pune.</t>
  </si>
  <si>
    <t xml:space="preserve">Mastercard Data &amp; Services (Pune)</t>
  </si>
  <si>
    <t xml:space="preserve">Payments analytics</t>
  </si>
  <si>
    <t xml:space="preserve">1000+</t>
  </si>
  <si>
    <t xml:space="preserve">"talent acquisition" OR recruiter Mastercard Data &amp; Services (Pune) Pune</t>
  </si>
  <si>
    <t xml:space="preserve">Separate Java/Scala data-platform org from the core payments teams; same pay band, slightly easier entry.</t>
  </si>
  <si>
    <t xml:space="preserve">Veritas Technologies India</t>
  </si>
  <si>
    <t xml:space="preserve">veritas.com</t>
  </si>
  <si>
    <t xml:space="preserve">Data-management product</t>
  </si>
  <si>
    <t xml:space="preserve">1500+</t>
  </si>
  <si>
    <t xml:space="preserve">"talent acquisition" OR recruiter Veritas Technologies India Pune</t>
  </si>
  <si>
    <t xml:space="preserve">Deep Java estate in enterprise data protection; Pune is the flagship India site with steady backend openings.</t>
  </si>
  <si>
    <t xml:space="preserve">Druva</t>
  </si>
  <si>
    <t xml:space="preserve">druva.com</t>
  </si>
  <si>
    <t xml:space="preserve">Data-protection SaaS</t>
  </si>
  <si>
    <t xml:space="preserve">1200+</t>
  </si>
  <si>
    <t xml:space="preserve">EM / Recruiter</t>
  </si>
  <si>
    <t xml:space="preserve">"engineering manager" OR "director of engineering" Druva Pune</t>
  </si>
  <si>
    <t xml:space="preserve">Pune-HQ SaaS with a Java/Python backend at real scale; pays product rates and hires 2-4 yrs consistently.</t>
  </si>
  <si>
    <t xml:space="preserve">FPL Technologies (OneCard)</t>
  </si>
  <si>
    <t xml:space="preserve">fplabs.tech</t>
  </si>
  <si>
    <t xml:space="preserve">FinTech product</t>
  </si>
  <si>
    <t xml:space="preserve">Baner / Aundh</t>
  </si>
  <si>
    <t xml:space="preserve">EM</t>
  </si>
  <si>
    <t xml:space="preserve">"engineering manager" OR "director of engineering" FPL Technologies (OneCard) Pune</t>
  </si>
  <si>
    <t xml:space="preserve">Pune-HQ card FinTech on a modern Java stack; strong early-career pay and genuinely reachable engineering leads.</t>
  </si>
  <si>
    <t xml:space="preserve">Mindtickle</t>
  </si>
  <si>
    <t xml:space="preserve">mindtickle.com</t>
  </si>
  <si>
    <t xml:space="preserve">Sales-enablement SaaS</t>
  </si>
  <si>
    <t xml:space="preserve">Baner / Balewadi</t>
  </si>
  <si>
    <t xml:space="preserve">"engineering manager" OR "director of engineering" Mindtickle Pune</t>
  </si>
  <si>
    <t xml:space="preserve">Pune-HQ SaaS, well-funded, Java/Node backend; small enough that a good DM reaches an actual engineering lead.</t>
  </si>
  <si>
    <t xml:space="preserve">PubMatic India</t>
  </si>
  <si>
    <t xml:space="preserve">pubmatic.com</t>
  </si>
  <si>
    <t xml:space="preserve">AdTech product</t>
  </si>
  <si>
    <t xml:space="preserve">Panchshil Tech Park, Yerwada</t>
  </si>
  <si>
    <t xml:space="preserve">"engineering manager" OR "director of engineering" PubMatic India Pune</t>
  </si>
  <si>
    <t xml:space="preserve">Pune is PubMatic's largest engineering site; Java at genuine ad-serving scale with strong early-career comp.</t>
  </si>
  <si>
    <t xml:space="preserve">Red Hat India (Pune)</t>
  </si>
  <si>
    <t xml:space="preserve">redhat.com</t>
  </si>
  <si>
    <t xml:space="preserve">Open-source middleware</t>
  </si>
  <si>
    <t xml:space="preserve">Magarpatta / Kharadi</t>
  </si>
  <si>
    <t xml:space="preserve">"talent acquisition" OR recruiter Red Hat India (Pune) Pune</t>
  </si>
  <si>
    <t xml:space="preserve">JBoss/Quarkus middleware is Java to the core — the purest Java product work available in Pune.</t>
  </si>
  <si>
    <t xml:space="preserve">Talentica Software</t>
  </si>
  <si>
    <t xml:space="preserve">talentica.com</t>
  </si>
  <si>
    <t xml:space="preserve">Product-engineering boutique</t>
  </si>
  <si>
    <t xml:space="preserve">500+</t>
  </si>
  <si>
    <t xml:space="preserve">EM / Founder</t>
  </si>
  <si>
    <t xml:space="preserve">"engineering manager" OR "director of engineering" Talentica Software Pune</t>
  </si>
  <si>
    <t xml:space="preserve">Pune-HQ boutique building products for funded startups; pays well above local band and sees a tiny applicant pool.</t>
  </si>
  <si>
    <t xml:space="preserve">Workday India</t>
  </si>
  <si>
    <t xml:space="preserve">workday.com</t>
  </si>
  <si>
    <t xml:space="preserve">Enterprise SaaS</t>
  </si>
  <si>
    <t xml:space="preserve">EON Kharadi / Hinjewadi</t>
  </si>
  <si>
    <t xml:space="preserve">₹15-24 LPA</t>
  </si>
  <si>
    <t xml:space="preserve">"talent acquisition" OR recruiter Workday India Pune</t>
  </si>
  <si>
    <t xml:space="preserve">Pune is Workday's India engineering site. Java-native platform and the best pay in the city — the bar is real but the loop is fair.</t>
  </si>
  <si>
    <t xml:space="preserve">Cybage Software</t>
  </si>
  <si>
    <t xml:space="preserve">cybage.com</t>
  </si>
  <si>
    <t xml:space="preserve">Kalyani Nagar / Hinjewadi</t>
  </si>
  <si>
    <t xml:space="preserve">₹9-16 LPA</t>
  </si>
  <si>
    <t xml:space="preserve">"talent acquisition" OR recruiter Cybage Software Pune</t>
  </si>
  <si>
    <t xml:space="preserve">Pune-HQ with very high Java volume and a light-touch process; excellent early leverage offer.</t>
  </si>
  <si>
    <t xml:space="preserve">Vodafone Intelligent Solutions (_VOIS)</t>
  </si>
  <si>
    <t xml:space="preserve">vodafone.com</t>
  </si>
  <si>
    <t xml:space="preserve">Telecom tech GCC</t>
  </si>
  <si>
    <t xml:space="preserve">"talent acquisition" OR recruiter Vodafone Intelligent Solutions (_VOIS) Pune</t>
  </si>
  <si>
    <t xml:space="preserve">Very high-volume Java hiring with a light process; a reliable fast offer even if the band is modest.</t>
  </si>
  <si>
    <t xml:space="preserve">Bosch India (Pune)</t>
  </si>
  <si>
    <t xml:space="preserve">bosch-india-software.com</t>
  </si>
  <si>
    <t xml:space="preserve">Engineering R&amp;D</t>
  </si>
  <si>
    <t xml:space="preserve">"talent acquisition" OR recruiter Bosch India (Pune) Pune</t>
  </si>
  <si>
    <t xml:space="preserve">Java across enterprise and connected-mobility teams; the most forgiving large-name loop in Pune.</t>
  </si>
  <si>
    <t xml:space="preserve">GlobalLogic Pune</t>
  </si>
  <si>
    <t xml:space="preserve">globallogic.com</t>
  </si>
  <si>
    <t xml:space="preserve">Digital engineering</t>
  </si>
  <si>
    <t xml:space="preserve">"talent acquisition" OR recruiter GlobalLogic Pune Pune</t>
  </si>
  <si>
    <t xml:space="preserve">Highest-volume, lowest-friction Java hiring in Pune; recruiters reply to almost every relevant DM.</t>
  </si>
  <si>
    <t xml:space="preserve">Nagarro Pune</t>
  </si>
  <si>
    <t xml:space="preserve">nagarro.com</t>
  </si>
  <si>
    <t xml:space="preserve">"talent acquisition" OR recruiter Nagarro Pune Pune</t>
  </si>
  <si>
    <t xml:space="preserve">Very high-volume Java hiring with a light process; a strong fallback offer for negotiation leverage.</t>
  </si>
  <si>
    <t xml:space="preserve">Zensar Technologies</t>
  </si>
  <si>
    <t xml:space="preserve">zensar.com</t>
  </si>
  <si>
    <t xml:space="preserve">Digital engineering services</t>
  </si>
  <si>
    <t xml:space="preserve">Kharadi / Hinjewadi</t>
  </si>
  <si>
    <t xml:space="preserve">"talent acquisition" OR recruiter Zensar Technologies Pune</t>
  </si>
  <si>
    <t xml:space="preserve">Pune-HQ (RPG Group); steady Java delivery demand and fast conversions.</t>
  </si>
  <si>
    <t xml:space="preserve">AGCO India (Pune)</t>
  </si>
  <si>
    <t xml:space="preserve">agcocorp.com</t>
  </si>
  <si>
    <t xml:space="preserve">AgTech GCC</t>
  </si>
  <si>
    <t xml:space="preserve">"talent acquisition" OR recruiter AGCO India (Pune) Pune</t>
  </si>
  <si>
    <t xml:space="preserve">Java in precision-agriculture and enterprise platforms; small, well-paid and almost nobody applies.</t>
  </si>
  <si>
    <t xml:space="preserve">Altimetrik Pune</t>
  </si>
  <si>
    <t xml:space="preserve">altimetrik.com</t>
  </si>
  <si>
    <t xml:space="preserve">Kharadi / EON</t>
  </si>
  <si>
    <t xml:space="preserve">"talent acquisition" OR recruiter Altimetrik Pune Pune</t>
  </si>
  <si>
    <t xml:space="preserve">Product-engineering delivery with heavy Java demand and fast processes.</t>
  </si>
  <si>
    <t xml:space="preserve">Amdocs (Pune, DevOps/Cloud)</t>
  </si>
  <si>
    <t xml:space="preserve">"talent acquisition" OR recruiter Amdocs (Pune, DevOps/Cloud) Pune</t>
  </si>
  <si>
    <t xml:space="preserve">Separate cloud/platform practice from the main BSS org; Java plus cloud, and easier to enter than the core product teams.</t>
  </si>
  <si>
    <t xml:space="preserve">Avaya India (Pune)</t>
  </si>
  <si>
    <t xml:space="preserve">avaya.com</t>
  </si>
  <si>
    <t xml:space="preserve">Communications software</t>
  </si>
  <si>
    <t xml:space="preserve">"talent acquisition" OR recruiter Avaya India (Pune) Pune</t>
  </si>
  <si>
    <t xml:space="preserve">Java on unified-communications platforms; low-profile, low-competition and consistently hiring.</t>
  </si>
  <si>
    <t xml:space="preserve">Bajaj Allianz (Tech)</t>
  </si>
  <si>
    <t xml:space="preserve">bajajallianz.com</t>
  </si>
  <si>
    <t xml:space="preserve">Insurance tech</t>
  </si>
  <si>
    <t xml:space="preserve">Yerwada / Airport Rd</t>
  </si>
  <si>
    <t xml:space="preserve">"talent acquisition" OR recruiter Bajaj Allianz (Tech) Pune</t>
  </si>
  <si>
    <t xml:space="preserve">Pune-HQ insurer with a large in-house Java team; accessible and steady.</t>
  </si>
  <si>
    <t xml:space="preserve">Bajaj Finance (Tech)</t>
  </si>
  <si>
    <t xml:space="preserve">Lending tech</t>
  </si>
  <si>
    <t xml:space="preserve">"talent acquisition" OR recruiter Bajaj Finance (Tech) Pune</t>
  </si>
  <si>
    <t xml:space="preserve">Pune-HQ; large in-house Java engineering across lending platforms, hires in volume.</t>
  </si>
  <si>
    <t xml:space="preserve">BitWise Global</t>
  </si>
  <si>
    <t xml:space="preserve">bitwiseglobal.com</t>
  </si>
  <si>
    <t xml:space="preserve">Data-engineering services</t>
  </si>
  <si>
    <t xml:space="preserve">"talent acquisition" OR recruiter BitWise Global Pune</t>
  </si>
  <si>
    <t xml:space="preserve">Pune-HQ; Java plus data engineering for BFSI clients, easy access and quick processes.</t>
  </si>
  <si>
    <t xml:space="preserve">CNH Industrial India (Pune)</t>
  </si>
  <si>
    <t xml:space="preserve">cnhindustrial.com</t>
  </si>
  <si>
    <t xml:space="preserve">AgTech / construction R&amp;D</t>
  </si>
  <si>
    <t xml:space="preserve">Hinjewadi / Chakan</t>
  </si>
  <si>
    <t xml:space="preserve">"talent acquisition" OR recruiter CNH Industrial India (Pune) Pune</t>
  </si>
  <si>
    <t xml:space="preserve">Java on connected-equipment and telematics platforms; Pune-only India centre with very light applicant volume.</t>
  </si>
  <si>
    <t xml:space="preserve">Continental Automotive (Pune)</t>
  </si>
  <si>
    <t xml:space="preserve">continental.com</t>
  </si>
  <si>
    <t xml:space="preserve">Automotive R&amp;D</t>
  </si>
  <si>
    <t xml:space="preserve">Talegaon / Hinjewadi</t>
  </si>
  <si>
    <t xml:space="preserve">"talent acquisition" OR recruiter Continental Automotive (Pune) Pune</t>
  </si>
  <si>
    <t xml:space="preserve">Java in cloud/connected teams alongside heavy embedded work — confirm the role type first.</t>
  </si>
  <si>
    <t xml:space="preserve">Cotiviti India (Pune)</t>
  </si>
  <si>
    <t xml:space="preserve">cotiviti.com</t>
  </si>
  <si>
    <t xml:space="preserve">Healthcare data &amp; analytics</t>
  </si>
  <si>
    <t xml:space="preserve">"talent acquisition" OR recruiter Cotiviti India (Pune) Pune</t>
  </si>
  <si>
    <t xml:space="preserve">Java-heavy healthcare payment-integrity platforms; large Pune site, steady early-career intake and very little applicant competition.</t>
  </si>
  <si>
    <t xml:space="preserve">Emerson Innovation Center Pune</t>
  </si>
  <si>
    <t xml:space="preserve">emerson.com</t>
  </si>
  <si>
    <t xml:space="preserve">Industrial automation R&amp;D</t>
  </si>
  <si>
    <t xml:space="preserve">Talawade / Hinjewadi</t>
  </si>
  <si>
    <t xml:space="preserve">"talent acquisition" OR recruiter Emerson Innovation Center Pune Pune</t>
  </si>
  <si>
    <t xml:space="preserve">Java in the automation-software teams; Pune is a primary site with almost no applicant competition.</t>
  </si>
  <si>
    <t xml:space="preserve">Euronet Worldwide India (Pune)</t>
  </si>
  <si>
    <t xml:space="preserve">euronetworldwide.com</t>
  </si>
  <si>
    <t xml:space="preserve">Payments software</t>
  </si>
  <si>
    <t xml:space="preserve">"talent acquisition" OR recruiter Euronet Worldwide India (Pune) Pune</t>
  </si>
  <si>
    <t xml:space="preserve">Java payments switching and ATM platforms; small, specialised and rarely over-applied to.</t>
  </si>
  <si>
    <t xml:space="preserve">Finastra India (Pune)</t>
  </si>
  <si>
    <t xml:space="preserve">finastra.com</t>
  </si>
  <si>
    <t xml:space="preserve">Banking software product</t>
  </si>
  <si>
    <t xml:space="preserve">"talent acquisition" OR recruiter Finastra India (Pune) Pune</t>
  </si>
  <si>
    <t xml:space="preserve">Large Java/Spring banking product estate; low-profile and consistently hiring. Bangalore is the larger site — verify the location.</t>
  </si>
  <si>
    <t xml:space="preserve">Global Payments India (Pune)</t>
  </si>
  <si>
    <t xml:space="preserve">globalpayments.com</t>
  </si>
  <si>
    <t xml:space="preserve">Kharadi / Magarpatta</t>
  </si>
  <si>
    <t xml:space="preserve">"talent acquisition" OR recruiter Global Payments India (Pune) Pune</t>
  </si>
  <si>
    <t xml:space="preserve">Java payments engineering with a light-touch process and very low competition.</t>
  </si>
  <si>
    <t xml:space="preserve">Harbinger Systems</t>
  </si>
  <si>
    <t xml:space="preserve">harbingergroup.com</t>
  </si>
  <si>
    <t xml:space="preserve">"talent acquisition" OR recruiter Harbinger Systems Pune</t>
  </si>
  <si>
    <t xml:space="preserve">Pune-HQ product engineering; Java in the platform practice, small and reachable.</t>
  </si>
  <si>
    <t xml:space="preserve">IBM India (Pune)</t>
  </si>
  <si>
    <t xml:space="preserve">ibm.com</t>
  </si>
  <si>
    <t xml:space="preserve">Enterprise product &amp; services</t>
  </si>
  <si>
    <t xml:space="preserve">5000+</t>
  </si>
  <si>
    <t xml:space="preserve">"talent acquisition" OR recruiter IBM India (Pune) Pune</t>
  </si>
  <si>
    <t xml:space="preserve">Software Labs work (not services) is heavy Java with high volume and a forgiving loop — target the Labs reqs specifically.</t>
  </si>
  <si>
    <t xml:space="preserve">Johnson Controls India (Pune)</t>
  </si>
  <si>
    <t xml:space="preserve">johnsoncontrols.com</t>
  </si>
  <si>
    <t xml:space="preserve">Building-tech GCC</t>
  </si>
  <si>
    <t xml:space="preserve">"talent acquisition" OR recruiter Johnson Controls India (Pune) Pune</t>
  </si>
  <si>
    <t xml:space="preserve">Java on connected-building and OpenBlue platforms; steady hiring with a very reachable bar.</t>
  </si>
  <si>
    <t xml:space="preserve">NCR Voyix / NCR Atleos India (Pune)</t>
  </si>
  <si>
    <t xml:space="preserve">ncrvoyix.com</t>
  </si>
  <si>
    <t xml:space="preserve">Retail &amp; banking tech</t>
  </si>
  <si>
    <t xml:space="preserve">"talent acquisition" OR recruiter NCR Voyix / NCR Atleos India (Pune) Pune</t>
  </si>
  <si>
    <t xml:space="preserve">Java on retail POS and self-service banking platforms; Hyderabad is the other site — confirm the req's city.</t>
  </si>
  <si>
    <t xml:space="preserve">Nitor Infotech (Ascendion)</t>
  </si>
  <si>
    <t xml:space="preserve">nitorinfotech.com</t>
  </si>
  <si>
    <t xml:space="preserve">"talent acquisition" OR recruiter Nitor Infotech (Ascendion) Pune</t>
  </si>
  <si>
    <t xml:space="preserve">Pune-HQ product engineering with genuine Java demand and very low competition.</t>
  </si>
  <si>
    <t xml:space="preserve">Principal Financial Group India</t>
  </si>
  <si>
    <t xml:space="preserve">principal.com</t>
  </si>
  <si>
    <t xml:space="preserve">"talent acquisition" OR recruiter Principal Financial Group India Pune</t>
  </si>
  <si>
    <t xml:space="preserve">Java retirement-services platforms; small, stable and almost never over-applied to.</t>
  </si>
  <si>
    <t xml:space="preserve">Quick Heal / Seqrite</t>
  </si>
  <si>
    <t xml:space="preserve">seqrite.com</t>
  </si>
  <si>
    <t xml:space="preserve">Cybersecurity product</t>
  </si>
  <si>
    <t xml:space="preserve">Hinjewadi / Aundh</t>
  </si>
  <si>
    <t xml:space="preserve">"talent acquisition" OR recruiter Quick Heal / Seqrite Pune</t>
  </si>
  <si>
    <t xml:space="preserve">Pune-HQ security product house; Java in backend services, easy access but pay sits below the ₹13 target.</t>
  </si>
  <si>
    <t xml:space="preserve">R1 RCM India (Pune)</t>
  </si>
  <si>
    <t xml:space="preserve">r1rcm.com</t>
  </si>
  <si>
    <t xml:space="preserve">Healthcare revenue-cycle tech</t>
  </si>
  <si>
    <t xml:space="preserve">"talent acquisition" OR recruiter R1 RCM India (Pune) Pune</t>
  </si>
  <si>
    <t xml:space="preserve">Java on revenue-cycle platforms; one of Pune's largest under-the-radar tech employers, with regular backend openings.</t>
  </si>
  <si>
    <t xml:space="preserve">Rockwell Automation India</t>
  </si>
  <si>
    <t xml:space="preserve">rockwellautomation.com</t>
  </si>
  <si>
    <t xml:space="preserve">Industrial automation</t>
  </si>
  <si>
    <t xml:space="preserve">"talent acquisition" OR recruiter Rockwell Automation India Pune</t>
  </si>
  <si>
    <t xml:space="preserve">Java in connected-plant and MES platforms; low-profile GCC with a very reachable bar.</t>
  </si>
  <si>
    <t xml:space="preserve">Siemens Technology India (Pune)</t>
  </si>
  <si>
    <t xml:space="preserve">siemens.com</t>
  </si>
  <si>
    <t xml:space="preserve">Industrial software R&amp;D</t>
  </si>
  <si>
    <t xml:space="preserve">"talent acquisition" OR recruiter Siemens Technology India (Pune) Pune</t>
  </si>
  <si>
    <t xml:space="preserve">Java on industrial and digital platforms; accessible loop, stable and quietly well-paid.</t>
  </si>
  <si>
    <t xml:space="preserve">Skoda Auto Volkswagen IT</t>
  </si>
  <si>
    <t xml:space="preserve">skoda-auto.co.in</t>
  </si>
  <si>
    <t xml:space="preserve">Automotive IT GCC</t>
  </si>
  <si>
    <t xml:space="preserve">Hinjewadi / Chakan-linked</t>
  </si>
  <si>
    <t xml:space="preserve">"talent acquisition" OR recruiter Skoda Auto Volkswagen IT Pune</t>
  </si>
  <si>
    <t xml:space="preserve">Java in dealer, connected-car and enterprise platforms; Pune-only India site with very low applicant volume.</t>
  </si>
  <si>
    <t xml:space="preserve">Tata Communications (Pune)</t>
  </si>
  <si>
    <t xml:space="preserve">tatacommunications.com</t>
  </si>
  <si>
    <t xml:space="preserve">Telecom product</t>
  </si>
  <si>
    <t xml:space="preserve">"talent acquisition" OR recruiter Tata Communications (Pune) Pune</t>
  </si>
  <si>
    <t xml:space="preserve">Java in network-services platforms; accessible and steady, with Mumbai/Chennai as the other sites.</t>
  </si>
  <si>
    <t xml:space="preserve">Tata Technologies</t>
  </si>
  <si>
    <t xml:space="preserve">tatatechnologies.com</t>
  </si>
  <si>
    <t xml:space="preserve">"talent acquisition" OR recruiter Tata Technologies Pune</t>
  </si>
  <si>
    <t xml:space="preserve">Pune-HQ; Java in the digital-enterprise practice, though much of the firm is mechanical/PLM. Verify the practice.</t>
  </si>
  <si>
    <t xml:space="preserve">Vayana Network</t>
  </si>
  <si>
    <t xml:space="preserve">vayana.com</t>
  </si>
  <si>
    <t xml:space="preserve">Trade-finance FinTech</t>
  </si>
  <si>
    <t xml:space="preserve">"engineering manager" OR "director of engineering" Vayana Network Pune</t>
  </si>
  <si>
    <t xml:space="preserve">Pune-HQ Java supply-chain finance platform; small, low-competition and reachable.</t>
  </si>
  <si>
    <t xml:space="preserve">Veradigm / Allscripts India</t>
  </si>
  <si>
    <t xml:space="preserve">veradigm.com</t>
  </si>
  <si>
    <t xml:space="preserve">HealthTech product</t>
  </si>
  <si>
    <t xml:space="preserve">"talent acquisition" OR recruiter Veradigm / Allscripts India Pune</t>
  </si>
  <si>
    <t xml:space="preserve">Java-heavy clinical software; Pune is the main India site with steady early-career intake.</t>
  </si>
  <si>
    <t xml:space="preserve">Whirlpool India (GCC)</t>
  </si>
  <si>
    <t xml:space="preserve">whirlpoolindia.com</t>
  </si>
  <si>
    <t xml:space="preserve">Consumer-tech GCC</t>
  </si>
  <si>
    <t xml:space="preserve">"talent acquisition" OR recruiter Whirlpool India (GCC) Pune</t>
  </si>
  <si>
    <t xml:space="preserve">Java on connected-appliance and enterprise platforms; newer Pune GCC with light competition.</t>
  </si>
  <si>
    <t xml:space="preserve">Wolters Kluwer Health (Pune)</t>
  </si>
  <si>
    <t xml:space="preserve">HealthTech software</t>
  </si>
  <si>
    <t xml:space="preserve">Kalyani Nagar</t>
  </si>
  <si>
    <t xml:space="preserve">"talent acquisition" OR recruiter Wolters Kluwer Health (Pune) Pune</t>
  </si>
  <si>
    <t xml:space="preserve">Distinct clinical-software org with Java product work; small and rarely applied to.</t>
  </si>
  <si>
    <t xml:space="preserve">Worldline India (Pune)</t>
  </si>
  <si>
    <t xml:space="preserve">worldline.com</t>
  </si>
  <si>
    <t xml:space="preserve">"talent acquisition" OR recruiter Worldline India (Pune) Pune</t>
  </si>
  <si>
    <t xml:space="preserve">Java payments processing platforms; accessible loop and consistent openings.</t>
  </si>
  <si>
    <t xml:space="preserve">Xoriant</t>
  </si>
  <si>
    <t xml:space="preserve">xoriant.com</t>
  </si>
  <si>
    <t xml:space="preserve">"talent acquisition" OR recruiter Xoriant Pune</t>
  </si>
  <si>
    <t xml:space="preserve">Java/Spring product delivery for ISV clients; small, accessible and quick to convert.</t>
  </si>
  <si>
    <t xml:space="preserve">ZF India (Pune)</t>
  </si>
  <si>
    <t xml:space="preserve">zf.com</t>
  </si>
  <si>
    <t xml:space="preserve">Automotive tech</t>
  </si>
  <si>
    <t xml:space="preserve">"talent acquisition" OR recruiter ZF India (Pune) Pune</t>
  </si>
  <si>
    <t xml:space="preserve">Mostly embedded, with Java in cloud/connected teams — verify the specific role before applying.</t>
  </si>
  <si>
    <t xml:space="preserve">FirstCry (BrainBees)</t>
  </si>
  <si>
    <t xml:space="preserve">firstcry.com</t>
  </si>
  <si>
    <t xml:space="preserve">E-commerce product</t>
  </si>
  <si>
    <t xml:space="preserve">Pune HQ, Kharadi / Magarpatta</t>
  </si>
  <si>
    <t xml:space="preserve">"talent acquisition" OR recruiter FirstCry (BrainBees) Pune</t>
  </si>
  <si>
    <t xml:space="preserve">Pune-HQ; Java backend across a genuinely large commerce and supply-chain estate, hiring 1-4 yrs steadily.</t>
  </si>
  <si>
    <t xml:space="preserve">Honeywell Technology Solutions (Pune)</t>
  </si>
  <si>
    <t xml:space="preserve">honeywell.com</t>
  </si>
  <si>
    <t xml:space="preserve">"talent acquisition" OR recruiter Honeywell Technology Solutions (Pune) Pune</t>
  </si>
  <si>
    <t xml:space="preserve">Large Java estate across building and industrial software; hires early-career regularly.</t>
  </si>
  <si>
    <t xml:space="preserve">ANSYS India</t>
  </si>
  <si>
    <t xml:space="preserve">ansys.com</t>
  </si>
  <si>
    <t xml:space="preserve">Simulation software product</t>
  </si>
  <si>
    <t xml:space="preserve">Baner / Hinjewadi</t>
  </si>
  <si>
    <t xml:space="preserve">"talent acquisition" OR recruiter ANSYS India Pune</t>
  </si>
  <si>
    <t xml:space="preserve">Mostly C++ with Java in platform/cloud teams — pursue only when the JD names Java explicitly.</t>
  </si>
  <si>
    <t xml:space="preserve">Avaloq India (Pune)</t>
  </si>
  <si>
    <t xml:space="preserve">avaloq.com</t>
  </si>
  <si>
    <t xml:space="preserve">"talent acquisition" OR recruiter Avaloq India (Pune) Pune</t>
  </si>
  <si>
    <t xml:space="preserve">Java-native core-banking platform; small Pune development centre, strong pay and almost no applicant volume.</t>
  </si>
  <si>
    <t xml:space="preserve">Bentley Systems India</t>
  </si>
  <si>
    <t xml:space="preserve">bentley.com</t>
  </si>
  <si>
    <t xml:space="preserve">Infrastructure software product</t>
  </si>
  <si>
    <t xml:space="preserve">"talent acquisition" OR recruiter Bentley Systems India Pune</t>
  </si>
  <si>
    <t xml:space="preserve">Pune is Bentley's largest global development centre; Java/C# platform work with a very light applicant pool.</t>
  </si>
  <si>
    <t xml:space="preserve">Charles Schwab India (Pune)</t>
  </si>
  <si>
    <t xml:space="preserve">schwab.com</t>
  </si>
  <si>
    <t xml:space="preserve">"talent acquisition" OR recruiter Charles Schwab India (Pune) Pune</t>
  </si>
  <si>
    <t xml:space="preserve">Java on brokerage platforms; newer Pune site with good pay and modest competition. Hyderabad is the other hub — confirm the req's city.</t>
  </si>
  <si>
    <t xml:space="preserve">Coupa Software India</t>
  </si>
  <si>
    <t xml:space="preserve">coupa.com</t>
  </si>
  <si>
    <t xml:space="preserve">Spend-management SaaS</t>
  </si>
  <si>
    <t xml:space="preserve">"talent acquisition" OR recruiter Coupa Software India Pune</t>
  </si>
  <si>
    <t xml:space="preserve">Java-heavy procurement SaaS; small Pune site, strong pay and modest competition.</t>
  </si>
  <si>
    <t xml:space="preserve">Credit Suisse / UBS Pune (Tech)</t>
  </si>
  <si>
    <t xml:space="preserve">"talent acquisition" OR recruiter Credit Suisse / UBS Pune (Tech) Pune</t>
  </si>
  <si>
    <t xml:space="preserve">Post-integration Java hiring continues; strong pay band and a reachable bar.</t>
  </si>
  <si>
    <t xml:space="preserve">Dassault Systemes India (Pune)</t>
  </si>
  <si>
    <t xml:space="preserve">3ds.com</t>
  </si>
  <si>
    <t xml:space="preserve">Design software product</t>
  </si>
  <si>
    <t xml:space="preserve">"talent acquisition" OR recruiter Dassault Systemes India (Pune) Pune</t>
  </si>
  <si>
    <t xml:space="preserve">Java in the 3DEXPERIENCE platform services; stable, low-competition and a reasonable bar.</t>
  </si>
  <si>
    <t xml:space="preserve">Lentra AI</t>
  </si>
  <si>
    <t xml:space="preserve">lentra.ai</t>
  </si>
  <si>
    <t xml:space="preserve">Lending-tech product</t>
  </si>
  <si>
    <t xml:space="preserve">"engineering manager" OR "director of engineering" Lentra AI Pune</t>
  </si>
  <si>
    <t xml:space="preserve">Pune-HQ Java lending platform for banks; mid-size and responsive to direct outreach.</t>
  </si>
  <si>
    <t xml:space="preserve">PTC India</t>
  </si>
  <si>
    <t xml:space="preserve">ptc.com</t>
  </si>
  <si>
    <t xml:space="preserve">Product-lifecycle software</t>
  </si>
  <si>
    <t xml:space="preserve">"talent acquisition" OR recruiter PTC India Pune</t>
  </si>
  <si>
    <t xml:space="preserve">Java in the PLM/IoT platform teams; Pune is the main India R&amp;D site and competition is light.</t>
  </si>
  <si>
    <t xml:space="preserve">SAS Institute India (Pune)</t>
  </si>
  <si>
    <t xml:space="preserve">sas.com</t>
  </si>
  <si>
    <t xml:space="preserve">Analytics software product</t>
  </si>
  <si>
    <t xml:space="preserve">"talent acquisition" OR recruiter SAS Institute India (Pune) Pune</t>
  </si>
  <si>
    <t xml:space="preserve">Java in the platform and cloud layers; small Pune R&amp;D site with minimal applicant volume.</t>
  </si>
  <si>
    <t xml:space="preserve">Siemens Digital Industries Software (Pune)</t>
  </si>
  <si>
    <t xml:space="preserve">sw.siemens.com</t>
  </si>
  <si>
    <t xml:space="preserve">Industrial software product</t>
  </si>
  <si>
    <t xml:space="preserve">"talent acquisition" OR recruiter Siemens Digital Industries Software (Pune) Pune</t>
  </si>
  <si>
    <t xml:space="preserve">Distinct from Siemens Technology India — genuine Java product engineering on PLM/MOM platforms, with a separate hiring pipeline worth applying to on its own.</t>
  </si>
  <si>
    <t xml:space="preserve">Sungard / FIS Capital Markets (Pune)</t>
  </si>
  <si>
    <t xml:space="preserve">Capital-markets software</t>
  </si>
  <si>
    <t xml:space="preserve">"talent acquisition" OR recruiter Sungard / FIS Capital Markets (Pune) Pune</t>
  </si>
  <si>
    <t xml:space="preserve">Java trading and risk platforms; small, specialised and rarely over-applied to.</t>
  </si>
  <si>
    <t xml:space="preserve">TIBCO Software India (Pune)</t>
  </si>
  <si>
    <t xml:space="preserve">tibco.com</t>
  </si>
  <si>
    <t xml:space="preserve">Integration product</t>
  </si>
  <si>
    <t xml:space="preserve">"talent acquisition" OR recruiter TIBCO Software India (Pune) Pune</t>
  </si>
  <si>
    <t xml:space="preserve">Java integration middleware; small Pune site, low competition and a reasonable bar.</t>
  </si>
  <si>
    <t xml:space="preserve">Temenos India (Pune)</t>
  </si>
  <si>
    <t xml:space="preserve">temenos.com</t>
  </si>
  <si>
    <t xml:space="preserve">"talent acquisition" OR recruiter Temenos India (Pune) Pune</t>
  </si>
  <si>
    <t xml:space="preserve">Java core-banking product work; Bangalore and Chennai are the other sites, so confirm the req is Pune.</t>
  </si>
  <si>
    <t xml:space="preserve">ZS Associates (Pune)</t>
  </si>
  <si>
    <t xml:space="preserve">zs.com</t>
  </si>
  <si>
    <t xml:space="preserve">Analytics &amp; tech consultancy</t>
  </si>
  <si>
    <t xml:space="preserve">"talent acquisition" OR recruiter ZS Associates (Pune) Pune</t>
  </si>
  <si>
    <t xml:space="preserve">Java on engineering-heavy client platforms; strong pay, though much of the firm is analytics-led.</t>
  </si>
  <si>
    <t xml:space="preserve">eQ Technologic</t>
  </si>
  <si>
    <t xml:space="preserve">eqtechnologic.com</t>
  </si>
  <si>
    <t xml:space="preserve">Data-integration product</t>
  </si>
  <si>
    <t xml:space="preserve">"engineering manager" OR "director of engineering" eQ Technologic Pune</t>
  </si>
  <si>
    <t xml:space="preserve">Pune-HQ, Java-native integration product; tiny applicant pool for a genuine stack match.</t>
  </si>
  <si>
    <t xml:space="preserve">Autodesk India (Pune)</t>
  </si>
  <si>
    <t xml:space="preserve">autodesk.com</t>
  </si>
  <si>
    <t xml:space="preserve">"talent acquisition" OR recruiter Autodesk India (Pune) Pune</t>
  </si>
  <si>
    <t xml:space="preserve">Java in cloud/platform services; small Pune site with light competition.</t>
  </si>
  <si>
    <t xml:space="preserve">Equal Experts India (Pune)</t>
  </si>
  <si>
    <t xml:space="preserve">equalexperts.com</t>
  </si>
  <si>
    <t xml:space="preserve">Premium engineering consultancy</t>
  </si>
  <si>
    <t xml:space="preserve">"talent acquisition" OR recruiter Equal Experts India (Pune) Pune</t>
  </si>
  <si>
    <t xml:space="preserve">Craft-first consultancy paying well above local band, with a far smaller applicant pool than the product brands.</t>
  </si>
  <si>
    <t xml:space="preserve">MSCI India (Pune)</t>
  </si>
  <si>
    <t xml:space="preserve">msci.com</t>
  </si>
  <si>
    <t xml:space="preserve">Financial analytics</t>
  </si>
  <si>
    <t xml:space="preserve">"talent acquisition" OR recruiter MSCI India (Pune) Pune</t>
  </si>
  <si>
    <t xml:space="preserve">Java/Scala risk-analytics platforms; strong pay and a fair loop. Mumbai is the other site — confirm the location.</t>
  </si>
  <si>
    <t xml:space="preserve">PubMatic Engineering (Pune R&amp;D)</t>
  </si>
  <si>
    <t xml:space="preserve">Yerwada</t>
  </si>
  <si>
    <t xml:space="preserve">"engineering manager" OR "director of engineering" PubMatic Engineering (Pune R&amp;D) Pune</t>
  </si>
  <si>
    <t xml:space="preserve">Core R&amp;D org — Java at ad-serving scale; a separate application path from the main careers portal.</t>
  </si>
  <si>
    <t xml:space="preserve">Zendesk India</t>
  </si>
  <si>
    <t xml:space="preserve">zendesk.com</t>
  </si>
  <si>
    <t xml:space="preserve">CX SaaS</t>
  </si>
  <si>
    <t xml:space="preserve">"talent acquisition" OR recruiter Zendesk India Pune</t>
  </si>
  <si>
    <t xml:space="preserve">Pune is Zendesk's India engineering site; Java/Ruby mix — verify the team, but pay and culture are strong.</t>
  </si>
  <si>
    <t xml:space="preserve">SAP Labs India (Pune)</t>
  </si>
  <si>
    <t xml:space="preserve">sap.com</t>
  </si>
  <si>
    <t xml:space="preserve">Enterprise product R&amp;D</t>
  </si>
  <si>
    <t xml:space="preserve">"talent acquisition" OR recruiter SAP Labs India (Pune) Pune</t>
  </si>
  <si>
    <t xml:space="preserve">Java/ABAP product estate with strong comp; Bangalore is much larger, so confirm the req is Pune.</t>
  </si>
  <si>
    <t xml:space="preserve">VMware / Broadcom India (Pune)</t>
  </si>
  <si>
    <t xml:space="preserve">broadcom.com</t>
  </si>
  <si>
    <t xml:space="preserve">Virtualisation product</t>
  </si>
  <si>
    <t xml:space="preserve">Hinjewadi Phase 2</t>
  </si>
  <si>
    <t xml:space="preserve">"talent acquisition" OR recruiter VMware / Broadcom India (Pune) Pune</t>
  </si>
  <si>
    <t xml:space="preserve">Java in management-plane software; good pay, but note post-acquisition restructuring — verify team stability first.</t>
  </si>
  <si>
    <t xml:space="preserve">Cohesity India (Pune)</t>
  </si>
  <si>
    <t xml:space="preserve">cohesity.com</t>
  </si>
  <si>
    <t xml:space="preserve">₹14-22 LPA</t>
  </si>
  <si>
    <t xml:space="preserve">"talent acquisition" OR recruiter Cohesity India (Pune) Pune</t>
  </si>
  <si>
    <t xml:space="preserve">Strong pay and real distributed-systems work; Bangalore is the larger site, so confirm the req's city.</t>
  </si>
  <si>
    <t xml:space="preserve">Snowflake India (Pune)</t>
  </si>
  <si>
    <t xml:space="preserve">snowflake.com</t>
  </si>
  <si>
    <t xml:space="preserve">Data-cloud product</t>
  </si>
  <si>
    <t xml:space="preserve">₹16-26 LPA</t>
  </si>
  <si>
    <t xml:space="preserve">"talent acquisition" OR recruiter Snowflake India (Pune) Pune</t>
  </si>
  <si>
    <t xml:space="preserve">Best-paying Java/Scala work in Pune, but the bar is genuinely high. Stretch target — apply, don't build a plan on it.</t>
  </si>
  <si>
    <t xml:space="preserve">Atos / Eviden India (Pune)</t>
  </si>
  <si>
    <t xml:space="preserve">eviden.com</t>
  </si>
  <si>
    <t xml:space="preserve">"talent acquisition" OR recruiter Atos / Eviden India (Pune) Pune</t>
  </si>
  <si>
    <t xml:space="preserve">High-volume Java delivery with a light-touch process; a reliable fast offer for negotiation leverage.</t>
  </si>
  <si>
    <t xml:space="preserve">Fujitsu India (Pune)</t>
  </si>
  <si>
    <t xml:space="preserve">fujitsu.com</t>
  </si>
  <si>
    <t xml:space="preserve">IT services &amp; product</t>
  </si>
  <si>
    <t xml:space="preserve">"talent acquisition" OR recruiter Fujitsu India (Pune) Pune</t>
  </si>
  <si>
    <t xml:space="preserve">Java in enterprise application teams; low-profile with very little applicant competition.</t>
  </si>
  <si>
    <t xml:space="preserve">Kyndryl India (Pune)</t>
  </si>
  <si>
    <t xml:space="preserve">kyndryl.com</t>
  </si>
  <si>
    <t xml:space="preserve">Infrastructure &amp; app services</t>
  </si>
  <si>
    <t xml:space="preserve">"talent acquisition" OR recruiter Kyndryl India (Pune) Pune</t>
  </si>
  <si>
    <t xml:space="preserve">Java in application-modernisation teams; low competition, though much of the org is infrastructure-led.</t>
  </si>
  <si>
    <t xml:space="preserve">NTT DATA India (Pune)</t>
  </si>
  <si>
    <t xml:space="preserve">nttdata.com</t>
  </si>
  <si>
    <t xml:space="preserve">"talent acquisition" OR recruiter NTT DATA India (Pune) Pune</t>
  </si>
  <si>
    <t xml:space="preserve">Steady Java demand across enterprise accounts; quick conversions and a modest bar.</t>
  </si>
  <si>
    <t xml:space="preserve">ABB India (Pune)</t>
  </si>
  <si>
    <t xml:space="preserve">abb.com</t>
  </si>
  <si>
    <t xml:space="preserve">Industrial automation GCC</t>
  </si>
  <si>
    <t xml:space="preserve">Chakan / Hinjewadi</t>
  </si>
  <si>
    <t xml:space="preserve">"talent acquisition" OR recruiter ABB India (Pune) Pune</t>
  </si>
  <si>
    <t xml:space="preserve">Java in automation-software teams; unglamorous, stable and unusually easy to reach hiring managers.</t>
  </si>
  <si>
    <t xml:space="preserve">Alfa Laval India (Pune)</t>
  </si>
  <si>
    <t xml:space="preserve">alfalaval.com</t>
  </si>
  <si>
    <t xml:space="preserve">Hinjewadi / Talegaon</t>
  </si>
  <si>
    <t xml:space="preserve">"talent acquisition" OR recruiter Alfa Laval India (Pune) Pune</t>
  </si>
  <si>
    <t xml:space="preserve">Java in digital-services platforms; very low applicant volume for the headcount.</t>
  </si>
  <si>
    <t xml:space="preserve">Amdocs Optima / Openet (Pune)</t>
  </si>
  <si>
    <t xml:space="preserve">"talent acquisition" OR recruiter Amdocs Optima / Openet (Pune) Pune</t>
  </si>
  <si>
    <t xml:space="preserve">Java policy/charging product teams; smaller and less competitive than the main Amdocs org.</t>
  </si>
  <si>
    <t xml:space="preserve">Apex Group India (Pune)</t>
  </si>
  <si>
    <t xml:space="preserve">apexgroup.com</t>
  </si>
  <si>
    <t xml:space="preserve">Fund-services tech</t>
  </si>
  <si>
    <t xml:space="preserve">"talent acquisition" OR recruiter Apex Group India (Pune) Pune</t>
  </si>
  <si>
    <t xml:space="preserve">Java in fund-administration platforms; a fast-growing GCC that very few backend engineers target.</t>
  </si>
  <si>
    <t xml:space="preserve">Atlas Copco India (Pune)</t>
  </si>
  <si>
    <t xml:space="preserve">atlascopco.com</t>
  </si>
  <si>
    <t xml:space="preserve">"talent acquisition" OR recruiter Atlas Copco India (Pune) Pune</t>
  </si>
  <si>
    <t xml:space="preserve">Java in connected-equipment platforms; unglamorous, stable and rarely applied to.</t>
  </si>
  <si>
    <t xml:space="preserve">Axtria (Pune)</t>
  </si>
  <si>
    <t xml:space="preserve">axtria.com</t>
  </si>
  <si>
    <t xml:space="preserve">Life-sciences data &amp; analytics</t>
  </si>
  <si>
    <t xml:space="preserve">"talent acquisition" OR recruiter Axtria (Pune) Pune</t>
  </si>
  <si>
    <t xml:space="preserve">Java alongside heavy analytics work; Noida is the larger India site, so confirm the req is Pune.</t>
  </si>
  <si>
    <t xml:space="preserve">Emerson Automation Solutions (Pune)</t>
  </si>
  <si>
    <t xml:space="preserve">Industrial software</t>
  </si>
  <si>
    <t xml:space="preserve">Talawade</t>
  </si>
  <si>
    <t xml:space="preserve">"talent acquisition" OR recruiter Emerson Automation Solutions (Pune) Pune</t>
  </si>
  <si>
    <t xml:space="preserve">Second Emerson Pune org focused on automation software; Java in the platform layers.</t>
  </si>
  <si>
    <t xml:space="preserve">Happiest Minds (Pune)</t>
  </si>
  <si>
    <t xml:space="preserve">happiestminds.com</t>
  </si>
  <si>
    <t xml:space="preserve">"talent acquisition" OR recruiter Happiest Minds (Pune) Pune</t>
  </si>
  <si>
    <t xml:space="preserve">Genuine product-engineering focus with steady Java demand; Bangalore is the HQ, so confirm the req is Pune.</t>
  </si>
  <si>
    <t xml:space="preserve">Infogain Pune</t>
  </si>
  <si>
    <t xml:space="preserve">infogain.com</t>
  </si>
  <si>
    <t xml:space="preserve">"talent acquisition" OR recruiter Infogain Pune Pune</t>
  </si>
  <si>
    <t xml:space="preserve">Java delivery for enterprise clients; Noida is larger, so confirm the req is Pune.</t>
  </si>
  <si>
    <t xml:space="preserve">Ingersoll Rand India</t>
  </si>
  <si>
    <t xml:space="preserve">irco.com</t>
  </si>
  <si>
    <t xml:space="preserve">"talent acquisition" OR recruiter Ingersoll Rand India Pune</t>
  </si>
  <si>
    <t xml:space="preserve">Limited but real Java work in connected-products teams — confirm the practice before applying.</t>
  </si>
  <si>
    <t xml:space="preserve">KPIT Technologies</t>
  </si>
  <si>
    <t xml:space="preserve">kpit.com</t>
  </si>
  <si>
    <t xml:space="preserve">Automotive software</t>
  </si>
  <si>
    <t xml:space="preserve">"talent acquisition" OR recruiter KPIT Technologies Pune</t>
  </si>
  <si>
    <t xml:space="preserve">Pune-HQ but overwhelmingly embedded/AUTOSAR — pursue only if the JD explicitly names Java or Spring.</t>
  </si>
  <si>
    <t xml:space="preserve">L&amp;T Technology Services (Pune)</t>
  </si>
  <si>
    <t xml:space="preserve">ltts.com</t>
  </si>
  <si>
    <t xml:space="preserve">Engineering services</t>
  </si>
  <si>
    <t xml:space="preserve">"talent acquisition" OR recruiter L&amp;T Technology Services (Pune) Pune</t>
  </si>
  <si>
    <t xml:space="preserve">Java in the digital-platform practice; Vadodara/Mysore are larger — confirm the req is Pune.</t>
  </si>
  <si>
    <t xml:space="preserve">Mastek (Pune)</t>
  </si>
  <si>
    <t xml:space="preserve">mastek.com</t>
  </si>
  <si>
    <t xml:space="preserve">"talent acquisition" OR recruiter Mastek (Pune) Pune</t>
  </si>
  <si>
    <t xml:space="preserve">Java/Spring delivery for UK public-sector and enterprise clients; accessible and quick to convert.</t>
  </si>
  <si>
    <t xml:space="preserve">Nihilent Technologies</t>
  </si>
  <si>
    <t xml:space="preserve">nihilent.com</t>
  </si>
  <si>
    <t xml:space="preserve">Digital consultancy (Pune-HQ)</t>
  </si>
  <si>
    <t xml:space="preserve">"talent acquisition" OR recruiter Nihilent Technologies Pune</t>
  </si>
  <si>
    <t xml:space="preserve">Pune-HQ; Java in the enterprise application practice, accessible process and almost no competition.</t>
  </si>
  <si>
    <t xml:space="preserve">Parker Hannifin India (Pune)</t>
  </si>
  <si>
    <t xml:space="preserve">parker.com</t>
  </si>
  <si>
    <t xml:space="preserve">"talent acquisition" OR recruiter Parker Hannifin India (Pune) Pune</t>
  </si>
  <si>
    <t xml:space="preserve">Java in digital and connected-products teams; verify the role isn't manufacturing-side.</t>
  </si>
  <si>
    <t xml:space="preserve">Poonawalla Fincorp (Tech)</t>
  </si>
  <si>
    <t xml:space="preserve">poonawallafincorp.com</t>
  </si>
  <si>
    <t xml:space="preserve">"talent acquisition" OR recruiter Poonawalla Fincorp (Tech) Pune</t>
  </si>
  <si>
    <t xml:space="preserve">Pune-HQ NBFC building out in-house Java engineering; early-stage tech org means generous hiring.</t>
  </si>
  <si>
    <t xml:space="preserve">QuEST Global Pune</t>
  </si>
  <si>
    <t xml:space="preserve">quest-global.com</t>
  </si>
  <si>
    <t xml:space="preserve">"talent acquisition" OR recruiter QuEST Global Pune Pune</t>
  </si>
  <si>
    <t xml:space="preserve">Largely embedded/mechanical engineering with some Java — verify the practice before applying.</t>
  </si>
  <si>
    <t xml:space="preserve">SKF India (Pune)</t>
  </si>
  <si>
    <t xml:space="preserve">skf.com</t>
  </si>
  <si>
    <t xml:space="preserve">Chinchwad / Hinjewadi</t>
  </si>
  <si>
    <t xml:space="preserve">"talent acquisition" OR recruiter SKF India (Pune) Pune</t>
  </si>
  <si>
    <t xml:space="preserve">Small digital team with some Java; verify the role isn't manufacturing-side.</t>
  </si>
  <si>
    <t xml:space="preserve">Sandvik / Sandvik Coromant India</t>
  </si>
  <si>
    <t xml:space="preserve">home.sandvik</t>
  </si>
  <si>
    <t xml:space="preserve">Mundhwa / Hinjewadi</t>
  </si>
  <si>
    <t xml:space="preserve">"talent acquisition" OR recruiter Sandvik / Sandvik Coromant India Pune</t>
  </si>
  <si>
    <t xml:space="preserve">Java in digital-manufacturing platforms; small team, almost no competition.</t>
  </si>
  <si>
    <t xml:space="preserve">Sarvatra Technologies</t>
  </si>
  <si>
    <t xml:space="preserve">sarvatra.in</t>
  </si>
  <si>
    <t xml:space="preserve">Payments technology (Pune-HQ)</t>
  </si>
  <si>
    <t xml:space="preserve">"engineering manager" OR "director of engineering" Sarvatra Technologies Pune</t>
  </si>
  <si>
    <t xml:space="preserve">Pune-HQ payments switch provider to cooperative banks; genuinely Java-heavy, though the band sits under your ₹13 target.</t>
  </si>
  <si>
    <t xml:space="preserve">Schneider Electric India (Pune)</t>
  </si>
  <si>
    <t xml:space="preserve">se.com</t>
  </si>
  <si>
    <t xml:space="preserve">Energy-tech GCC</t>
  </si>
  <si>
    <t xml:space="preserve">"talent acquisition" OR recruiter Schneider Electric India (Pune) Pune</t>
  </si>
  <si>
    <t xml:space="preserve">Java on energy-management platforms; Bangalore is larger, but the Pune site hires backend and sees few applicants.</t>
  </si>
  <si>
    <t xml:space="preserve">Siemens Energy India (Pune)</t>
  </si>
  <si>
    <t xml:space="preserve">siemens-energy.com</t>
  </si>
  <si>
    <t xml:space="preserve">"talent acquisition" OR recruiter Siemens Energy India (Pune) Pune</t>
  </si>
  <si>
    <t xml:space="preserve">Java in grid and digital-services platforms; low-profile GCC with minimal competition.</t>
  </si>
  <si>
    <t xml:space="preserve">T-Systems India (Pune)</t>
  </si>
  <si>
    <t xml:space="preserve">t-systems.com</t>
  </si>
  <si>
    <t xml:space="preserve">"talent acquisition" OR recruiter T-Systems India (Pune) Pune</t>
  </si>
  <si>
    <t xml:space="preserve">Java delivery for European enterprise clients; small Pune site, decent bands and light competition.</t>
  </si>
  <si>
    <t xml:space="preserve">Tata Elxsi (Pune)</t>
  </si>
  <si>
    <t xml:space="preserve">tataelxsi.com</t>
  </si>
  <si>
    <t xml:space="preserve">Design &amp; product engineering</t>
  </si>
  <si>
    <t xml:space="preserve">Hinjewadi</t>
  </si>
  <si>
    <t xml:space="preserve">"talent acquisition" OR recruiter Tata Elxsi (Pune) Pune</t>
  </si>
  <si>
    <t xml:space="preserve">Java in the enterprise and digital-platform practices; Bangalore is the main site — verify the location, and check the role isn't embedded.</t>
  </si>
  <si>
    <t xml:space="preserve">Vertiv India (Pune)</t>
  </si>
  <si>
    <t xml:space="preserve">vertiv.com</t>
  </si>
  <si>
    <t xml:space="preserve">Critical-infrastructure tech</t>
  </si>
  <si>
    <t xml:space="preserve">"talent acquisition" OR recruiter Vertiv India (Pune) Pune</t>
  </si>
  <si>
    <t xml:space="preserve">Java in monitoring and services platforms; small site with very low competition.</t>
  </si>
  <si>
    <t xml:space="preserve">CRISIL (Pune)</t>
  </si>
  <si>
    <t xml:space="preserve">crisil.com</t>
  </si>
  <si>
    <t xml:space="preserve">"talent acquisition" OR recruiter CRISIL (Pune) Pune</t>
  </si>
  <si>
    <t xml:space="preserve">Java in analytics and data platforms; Mumbai is the larger site, so confirm the location on the JD.</t>
  </si>
  <si>
    <t xml:space="preserve">Societe Generale (Pune presence)</t>
  </si>
  <si>
    <t xml:space="preserve">societegenerale.asia</t>
  </si>
  <si>
    <t xml:space="preserve">"talent acquisition" OR recruiter Societe Generale (Pune presence) Pune</t>
  </si>
  <si>
    <t xml:space="preserve">Small Pune footprint — Bangalore is the main India centre, so confirm the req's city before applying.</t>
  </si>
  <si>
    <t xml:space="preserve">Tata Motors (Digital/ERC)</t>
  </si>
  <si>
    <t xml:space="preserve">tatamotors.com</t>
  </si>
  <si>
    <t xml:space="preserve">Automotive digital</t>
  </si>
  <si>
    <t xml:space="preserve">Pimpri / Chinchwad</t>
  </si>
  <si>
    <t xml:space="preserve">"talent acquisition" OR recruiter Tata Motors (Digital/ERC) Pune</t>
  </si>
  <si>
    <t xml:space="preserve">Some Java in connected-vehicle and enterprise platforms, but the site is largely mechanical R&amp;D. Verify the role.</t>
  </si>
  <si>
    <t xml:space="preserve">Deloitte USI (Pune)</t>
  </si>
  <si>
    <t xml:space="preserve">deloitte.com</t>
  </si>
  <si>
    <t xml:space="preserve">Consulting technology</t>
  </si>
  <si>
    <t xml:space="preserve">"talent acquisition" OR recruiter Deloitte USI (Pune) Pune</t>
  </si>
  <si>
    <t xml:space="preserve">Java on client engineering engagements; decent band, but consulting delivery drifts away from pure backend product work.</t>
  </si>
  <si>
    <t xml:space="preserve">Icertis</t>
  </si>
  <si>
    <t xml:space="preserve">icertis.com</t>
  </si>
  <si>
    <t xml:space="preserve">Contract-management SaaS</t>
  </si>
  <si>
    <t xml:space="preserve">"talent acquisition" OR recruiter Icertis Pune</t>
  </si>
  <si>
    <t xml:space="preserve">Pune-HQ and well-funded, but the platform is .NET-first — only pursue reqs that explicitly name Java.</t>
  </si>
  <si>
    <t xml:space="preserve">Infocusp / smaller AI studios</t>
  </si>
  <si>
    <t xml:space="preserve">infocusp.com</t>
  </si>
  <si>
    <t xml:space="preserve">AI engineering boutique</t>
  </si>
  <si>
    <t xml:space="preserve">200+</t>
  </si>
  <si>
    <t xml:space="preserve">"engineering manager" OR "director of engineering" Infocusp / smaller AI studios Pune</t>
  </si>
  <si>
    <t xml:space="preserve">Small Pune boutique; Python-leaning with some Java services — verify the stack before spending a message.</t>
  </si>
  <si>
    <t xml:space="preserve">Nomura Services India (Pune)</t>
  </si>
  <si>
    <t xml:space="preserve">nomura.com</t>
  </si>
  <si>
    <t xml:space="preserve">"talent acquisition" OR recruiter Nomura Services India (Pune) Pune</t>
  </si>
  <si>
    <t xml:space="preserve">Java on markets platforms; Mumbai/Powai is the primary site — verify the location on the JD.</t>
  </si>
  <si>
    <t xml:space="preserve">Rakuten / Symphony India (Pune)</t>
  </si>
  <si>
    <t xml:space="preserve">rakuten.com</t>
  </si>
  <si>
    <t xml:space="preserve">Telecom software</t>
  </si>
  <si>
    <t xml:space="preserve">"talent acquisition" OR recruiter Rakuten / Symphony India (Pune) Pune</t>
  </si>
  <si>
    <t xml:space="preserve">Java in telecom-platform teams; Bangalore is the larger India site — verify the location.</t>
  </si>
  <si>
    <t xml:space="preserve">Saama Technologies (Pune)</t>
  </si>
  <si>
    <t xml:space="preserve">saama.com</t>
  </si>
  <si>
    <t xml:space="preserve">Clinical-data &amp; AI platform</t>
  </si>
  <si>
    <t xml:space="preserve">"talent acquisition" OR recruiter Saama Technologies (Pune) Pune</t>
  </si>
  <si>
    <t xml:space="preserve">Java plus data engineering on clinical-trial platforms; small Pune site with good pay and a light applicant pool.</t>
  </si>
  <si>
    <t xml:space="preserve">Seagate Technology India</t>
  </si>
  <si>
    <t xml:space="preserve">seagate.com</t>
  </si>
  <si>
    <t xml:space="preserve">Storage tech</t>
  </si>
  <si>
    <t xml:space="preserve">"talent acquisition" OR recruiter Seagate Technology India Pune</t>
  </si>
  <si>
    <t xml:space="preserve">Java in software/cloud layers alongside firmware — verify the team before investing effort.</t>
  </si>
  <si>
    <t xml:space="preserve">Ubisoft Pune</t>
  </si>
  <si>
    <t xml:space="preserve">ubisoft.com</t>
  </si>
  <si>
    <t xml:space="preserve">Gaming product</t>
  </si>
  <si>
    <t xml:space="preserve">"talent acquisition" OR recruiter Ubisoft Pune Pune</t>
  </si>
  <si>
    <t xml:space="preserve">Predominantly C++ game development with limited Java backend — include only if a services req appears.</t>
  </si>
  <si>
    <t xml:space="preserve">Accenture (Pune, Advanced Technology Centers)</t>
  </si>
  <si>
    <t xml:space="preserve">accenture.com</t>
  </si>
  <si>
    <t xml:space="preserve">IT services (product carve-out)</t>
  </si>
  <si>
    <t xml:space="preserve">₹9-15 LPA</t>
  </si>
  <si>
    <t xml:space="preserve">"talent acquisition" OR recruiter Accenture (Pune, Advanced Technology Centers) Pune</t>
  </si>
  <si>
    <t xml:space="preserve">Included ONLY for genuine ATC product-engineering reqs per your spec carve-out; mainstream services postings are excluded.</t>
  </si>
  <si>
    <t xml:space="preserve">Birlasoft (Pune)</t>
  </si>
  <si>
    <t xml:space="preserve">birlasoft.com</t>
  </si>
  <si>
    <t xml:space="preserve">"talent acquisition" OR recruiter Birlasoft (Pune) Pune</t>
  </si>
  <si>
    <t xml:space="preserve">Pune-HQ. Included ONLY for genuine product-engineering reqs per your spec carve-out — skip the mainstream services postings.</t>
  </si>
  <si>
    <t xml:space="preserve">Capgemini Engineering (Pune, product only)</t>
  </si>
  <si>
    <t xml:space="preserve">capgemini.com</t>
  </si>
  <si>
    <t xml:space="preserve">Engineering services carve-out</t>
  </si>
  <si>
    <t xml:space="preserve">"talent acquisition" OR recruiter Capgemini Engineering (Pune, product only) Pune</t>
  </si>
  <si>
    <t xml:space="preserve">Included ONLY for the engineering/product practice per your carve-out; mainstream services reqs excluded.</t>
  </si>
  <si>
    <t xml:space="preserve">Capita India (Pune)</t>
  </si>
  <si>
    <t xml:space="preserve">capita.com</t>
  </si>
  <si>
    <t xml:space="preserve">Business &amp; tech services</t>
  </si>
  <si>
    <t xml:space="preserve">"talent acquisition" OR recruiter Capita India (Pune) Pune</t>
  </si>
  <si>
    <t xml:space="preserve">Java in application-development teams; modest pay, but an easy-access process and a fast route to an offer in hand.</t>
  </si>
  <si>
    <t xml:space="preserve">Coforge (Pune)</t>
  </si>
  <si>
    <t xml:space="preserve">coforge.com</t>
  </si>
  <si>
    <t xml:space="preserve">₹10-16 LPA</t>
  </si>
  <si>
    <t xml:space="preserve">"talent acquisition" OR recruiter Coforge (Pune) Pune</t>
  </si>
  <si>
    <t xml:space="preserve">Included ONLY for BFSI product-engineering reqs; Greater Noida is the larger site, so confirm the location.</t>
  </si>
  <si>
    <t xml:space="preserve">Cognizant (Pune, product engineering)</t>
  </si>
  <si>
    <t xml:space="preserve">cognizant.com</t>
  </si>
  <si>
    <t xml:space="preserve">"talent acquisition" OR recruiter Cognizant (Pune, product engineering) Pune</t>
  </si>
  <si>
    <t xml:space="preserve">Included ONLY for genuine product-engineering reqs per your spec; mainstream services postings are excluded.</t>
  </si>
  <si>
    <t xml:space="preserve">DXC Technology (Pune)</t>
  </si>
  <si>
    <t xml:space="preserve">dxc.com</t>
  </si>
  <si>
    <t xml:space="preserve">IT services</t>
  </si>
  <si>
    <t xml:space="preserve">"talent acquisition" OR recruiter DXC Technology (Pune) Pune</t>
  </si>
  <si>
    <t xml:space="preserve">Java application work on enterprise accounts; useful mainly as a fast backup offer.</t>
  </si>
  <si>
    <t xml:space="preserve">Hexaware (Pune, product engineering)</t>
  </si>
  <si>
    <t xml:space="preserve">hexaware.com</t>
  </si>
  <si>
    <t xml:space="preserve">"talent acquisition" OR recruiter Hexaware (Pune, product engineering) Pune</t>
  </si>
  <si>
    <t xml:space="preserve">Same carve-out logic — target the product-engineering practice only, and treat any offer as leverage.</t>
  </si>
  <si>
    <t xml:space="preserve">Infosys (Pune, product engineering)</t>
  </si>
  <si>
    <t xml:space="preserve">infosys.com</t>
  </si>
  <si>
    <t xml:space="preserve">"talent acquisition" OR recruiter Infosys (Pune, product engineering) Pune</t>
  </si>
  <si>
    <t xml:space="preserve">Included ONLY for genuine product-engineering / Finacle reqs per your spec; mainstream services reqs excluded.</t>
  </si>
  <si>
    <t xml:space="preserve">Mphasis (Pune, product engineering)</t>
  </si>
  <si>
    <t xml:space="preserve">mphasis.com</t>
  </si>
  <si>
    <t xml:space="preserve">"talent acquisition" OR recruiter Mphasis (Pune, product engineering) Pune</t>
  </si>
  <si>
    <t xml:space="preserve">Same carve-out logic — target NEXT Labs / product-engineering reqs, not mainstream services.</t>
  </si>
  <si>
    <t xml:space="preserve">Tech Mahindra (Pune, product engineering)</t>
  </si>
  <si>
    <t xml:space="preserve">techmahindra.com</t>
  </si>
  <si>
    <t xml:space="preserve">"talent acquisition" OR recruiter Tech Mahindra (Pune, product engineering) Pune</t>
  </si>
  <si>
    <t xml:space="preserve">Pune-HQ. Included ONLY for the product-engineering / network-software practices, not mainstream services delivery.</t>
  </si>
  <si>
    <t xml:space="preserve">Wipro (Pune, product engineering only)</t>
  </si>
  <si>
    <t xml:space="preserve">wipro.com</t>
  </si>
  <si>
    <t xml:space="preserve">"talent acquisition" OR recruiter Wipro (Pune, product engineering only) Pune</t>
  </si>
  <si>
    <t xml:space="preserve">Included ONLY for the product-engineering practice per your spec carve-out; mainstream services reqs are excluded.</t>
  </si>
  <si>
    <t xml:space="preserve">Clarion Technologies</t>
  </si>
  <si>
    <t xml:space="preserve">clariontech.com</t>
  </si>
  <si>
    <t xml:space="preserve">"talent acquisition" OR recruiter Clarion Technologies Pune</t>
  </si>
  <si>
    <t xml:space="preserve">Pune-HQ; Java in the enterprise practice, easy access but modest pay.</t>
  </si>
  <si>
    <t xml:space="preserve">Neilsoft</t>
  </si>
  <si>
    <t xml:space="preserve">neilsoft.com</t>
  </si>
  <si>
    <t xml:space="preserve">"talent acquisition" OR recruiter Neilsoft Pune</t>
  </si>
  <si>
    <t xml:space="preserve">Mostly CAD/engineering rather than software — a long shot unless the JD names Java.</t>
  </si>
  <si>
    <t xml:space="preserve">Softdel Systems</t>
  </si>
  <si>
    <t xml:space="preserve">softdel.com</t>
  </si>
  <si>
    <t xml:space="preserve">Industrial-IoT engineering</t>
  </si>
  <si>
    <t xml:space="preserve">"talent acquisition" OR recruiter Softdel Systems Pune</t>
  </si>
  <si>
    <t xml:space="preserve">Pune-HQ; Java in IoT platform teams alongside embedded work — verify the practice first.</t>
  </si>
  <si>
    <t xml:space="preserve">Thermax (Digital)</t>
  </si>
  <si>
    <t xml:space="preserve">thermaxglobal.com</t>
  </si>
  <si>
    <t xml:space="preserve">Industrial tech (Pune-HQ)</t>
  </si>
  <si>
    <t xml:space="preserve">"talent acquisition" OR recruiter Thermax (Digital) Pune</t>
  </si>
  <si>
    <t xml:space="preserve">Small Pune-HQ digital team with some Java; verify the role before investing — band sits below your ₹13 target.</t>
  </si>
  <si>
    <t xml:space="preserve">Josh Software</t>
  </si>
  <si>
    <t xml:space="preserve">joshsoftware.com</t>
  </si>
  <si>
    <t xml:space="preserve">"engineering manager" OR "director of engineering" Josh Software Pune</t>
  </si>
  <si>
    <t xml:space="preserve">Pune-HQ boutique, but predominantly Ruby on Rails — only pursue reqs that explicitly name Java or Spring.</t>
  </si>
  <si>
    <t xml:space="preserve">BorgWarner India (Pune)</t>
  </si>
  <si>
    <t xml:space="preserve">borgwarner.com</t>
  </si>
  <si>
    <t xml:space="preserve">Chakan / Talegaon</t>
  </si>
  <si>
    <t xml:space="preserve">"talent acquisition" OR recruiter BorgWarner India (Pune) Pune</t>
  </si>
  <si>
    <t xml:space="preserve">Predominantly embedded — only worth a message if a cloud/Java services req appears.</t>
  </si>
  <si>
    <t xml:space="preserve">Faurecia / FORVIA India (Pune)</t>
  </si>
  <si>
    <t xml:space="preserve">forvia.com</t>
  </si>
  <si>
    <t xml:space="preserve">"talent acquisition" OR recruiter Faurecia / FORVIA India (Pune) Pune</t>
  </si>
  <si>
    <t xml:space="preserve">Mahindra (Tech, Pune)</t>
  </si>
  <si>
    <t xml:space="preserve">mahindra.com</t>
  </si>
  <si>
    <t xml:space="preserve">Kandivali-linked / Pune</t>
  </si>
  <si>
    <t xml:space="preserve">"talent acquisition" OR recruiter Mahindra (Tech, Pune) Pune</t>
  </si>
  <si>
    <t xml:space="preserve">Limited Java exposure — worth pursuing only when the JD names Java or Spring outright.</t>
  </si>
  <si>
    <t xml:space="preserve">Tenneco India (Pune)</t>
  </si>
  <si>
    <t xml:space="preserve">tenneco.com</t>
  </si>
  <si>
    <t xml:space="preserve">"talent acquisition" OR recruiter Tenneco India (Pune) Pune</t>
  </si>
  <si>
    <t xml:space="preserve">Largely embedded/mechanical; pursue only when the JD names Java or Spring outright.</t>
  </si>
  <si>
    <t xml:space="preserve">Vodafone Idea (Tech, Pune)</t>
  </si>
  <si>
    <t xml:space="preserve">myvi.in</t>
  </si>
  <si>
    <t xml:space="preserve">Telecom tech</t>
  </si>
  <si>
    <t xml:space="preserve">"talent acquisition" OR recruiter Vodafone Idea (Tech, Pune) Pune</t>
  </si>
  <si>
    <t xml:space="preserve">Java in digital-channel platforms; sector is under financial strain — treat as a backup offer only.</t>
  </si>
  <si>
    <t xml:space="preserve">Sumo Digital India (Pune)</t>
  </si>
  <si>
    <t xml:space="preserve">sumo-digital.com</t>
  </si>
  <si>
    <t xml:space="preserve">"talent acquisition" OR recruiter Sumo Digital India (Pune) Pune</t>
  </si>
  <si>
    <t xml:space="preserve">C++-led studio; almost no Java backend work — a long shot unless a platform-services role opens.</t>
  </si>
  <si>
    <t xml:space="preserve">Playbook — Pune: status summary, outreach templates, plan</t>
  </si>
  <si>
    <t xml:space="preserve">STATUS SUMMARY (auto-updates from the Master Database sheet)</t>
  </si>
  <si>
    <t xml:space="preserve">Total targets</t>
  </si>
  <si>
    <t xml:space="preserve">Applied</t>
  </si>
  <si>
    <t xml:space="preserve">Messaged recruiter</t>
  </si>
  <si>
    <t xml:space="preserve">Referral requested</t>
  </si>
  <si>
    <t xml:space="preserve">Interviewing</t>
  </si>
  <si>
    <t xml:space="preserve">Offer</t>
  </si>
  <si>
    <t xml:space="preserve">Rejected</t>
  </si>
  <si>
    <t xml:space="preserve">Paused</t>
  </si>
  <si>
    <t xml:space="preserve">START HERE — the 10 rows that matter most</t>
  </si>
  <si>
    <t xml:space="preserve">Barclays GSC · Deutsche Bank Group Technology · Mastercard Pune · John Deere Technology Center · Persistent Systems · BMC Software · Workday India · Druva · ACI Worldwide · PubMatic. All five 9s plus five with strong pay and reachable loops. If you only ever contact ten companies from this sheet, contact these.</t>
  </si>
  <si>
    <t xml:space="preserve">THE PURE-JAVA SHORTLIST (your stack IS their product)</t>
  </si>
  <si>
    <t xml:space="preserve">ACI Worldwide (payments platform, Java core) · Avaloq (Java core banking) · Temenos · Finastra · Red Hat Pune (JBoss/Quarkus) · Amdocs (J2EE BSS) · eQ Technologic · Sungard/FIS Capital Markets · Euronet. Your Spring Boot / Hibernate / Kafka experience needs no translation in these interviews.</t>
  </si>
  <si>
    <t xml:space="preserve">THE UNDER-APPLIED-TO CLUSTERS (highest odds per message sent)</t>
  </si>
  <si>
    <t xml:space="preserve">• Industrial &amp; agri R&amp;D: John Deere, CNH Industrial, AGCO, Cummins, Eaton, Emerson, Rockwell, Johnson Controls, Siemens Energy, Schneider, ABB, Parker Hannifin. Real Java teams, ₹11-20, and hardly anyone targets them because they aren't consumer brands.</t>
  </si>
  <si>
    <t xml:space="preserve">• Healthcare data &amp; RCM: Cotiviti, R1 RCM, CitiusTech, Veradigm, Wolters Kluwer Health, Saama. Large Pune headcounts, steady Java hiring, minimal applicant competition.</t>
  </si>
  <si>
    <t xml:space="preserve">• Banking-software product firms: ACI, Avaloq, Temenos, Finastra, Euronet, NCR, Sungard/FIS Capital Markets. Java-native platforms that most candidates never think to apply to.</t>
  </si>
  <si>
    <t xml:space="preserve">WHAT MAKES PUNE DIFFERENT</t>
  </si>
  <si>
    <t xml:space="preserve">• Pune is a BFSI-GCC town first. Barclays, Deutsche Bank, UBS, Citi, BNY Mellon, Northern Trust, HSBC, Mastercard, FIS, Fiserv, Worldline, Allianz and ACI together employ tens of thousands of Java engineers here. This cluster is the single fastest ₹13 LPA route in the city and it is where week one belongs.</t>
  </si>
  <si>
    <t xml:space="preserve">• Competition sits between Hyderabad and Bangalore: more applicants than Hyderabad, meaningfully fewer than Bangalore.</t>
  </si>
  <si>
    <t xml:space="preserve">• Pay runs broadly level with Hyderabad and about 5-10% below Bangalore — but Pune's cost of living is lower than both, so a ₹14 LPA Pune offer often nets out ahead of ₹15-16 LPA in Bangalore.</t>
  </si>
  <si>
    <t xml:space="preserve">• Geography matters: Hinjewadi (Phases 1-3) and Kharadi/EON are the two big corridors and they sit on opposite sides of the city. Hinjewadi traffic is notorious. Filter the location column before you commit.</t>
  </si>
  <si>
    <t xml:space="preserve">TEMPLATE 1 — Recruiter / TA DM (GCCs, product-engineering firms, mid-size products)</t>
  </si>
  <si>
    <t xml:space="preserve">Hi &lt;Name&gt;, I'm a Java backend engineer (Spring Boot, microservices, REST APIs, MySQL) looking at &lt;Company&gt; in Pune. Your backend teams hire this stack regularly — could you point me to the right opening or recruiter? Happy to share my resume. Thanks!</t>
  </si>
  <si>
    <t xml:space="preserve">TEMPLATE 2 — Employee referral ask (banks, big GCCs, all stretch firms)</t>
  </si>
  <si>
    <t xml:space="preserve">Hi &lt;Name&gt;, I'm a Java backend dev (Spring Boot, REST APIs, MySQL) targeting &lt;Company&gt; Pune. If my profile fits an open backend req, would you be open to referring me? Most referral bonuses apply if it converts — happy to send my resume and the matching JD link.</t>
  </si>
  <si>
    <t xml:space="preserve">TEMPLATE 3 — EM / founder DM (small product companies and boutiques)</t>
  </si>
  <si>
    <t xml:space="preserve">Hi &lt;Name&gt;, I build backend systems in Java/Spring Boot. I've been following &lt;Company&gt;'s work on &lt;product/feature&gt; — if you're adding backend engineers in Pune, I'd love 15 minutes. Resume attached.</t>
  </si>
  <si>
    <t xml:space="preserve">30–45 DAY PLAN</t>
  </si>
  <si>
    <t xml:space="preserve">• Days 1–2: Update Naukri and LinkedIn with exact keywords (Java, Spring Boot, Microservices, REST API, MySQL, Pune) and switch on 'Open to work' for recruiters only.</t>
  </si>
  <si>
    <t xml:space="preserve">• Week 1: The 10 'START HERE' rows — careers-page application + 2 recruiter DMs + 1 referral ask each. Nothing else until these are done.</t>
  </si>
  <si>
    <t xml:space="preserve">• Every Thursday/Friday: search 'Java walk-in Pune' on Naukri — Persistent, Amdocs, Cybage, GlobalLogic, Nagarro, Atos and the BFSI GCCs run weekend drives.</t>
  </si>
  <si>
    <t xml:space="preserve">• Weeks 2–6: ~15 companies per week down the sheet; one follow-up after 3–4 days, then move on.</t>
  </si>
  <si>
    <t xml:space="preserve">• Prep in parallel: Java 8 streams, Spring Boot internals, REST design, SQL, one basic system design, easy–medium DSA. Pune BFSI loops lean more on Java depth and SQL than on hard DSA — play to that.</t>
  </si>
  <si>
    <t xml:space="preserve">STACK WARNINGS — verify before you spend a DM</t>
  </si>
  <si>
    <t xml:space="preserve">• Icertis is .NET-first despite being Pune's best-known SaaS name — only pursue reqs that explicitly say Java. Josh Software is Ruby on Rails-first for the same reason.</t>
  </si>
  <si>
    <t xml:space="preserve">• Embedded/mechanical-leaning — pursue only when the JD names Java or Spring outright: KPIT, Tata Technologies, Tata Elxsi, Tata Motors, Mahindra, ZF, Continental, FORVIA, BorgWarner, Tenneco, QuEST Global, Neilsoft, ANSYS, Seagate, SKF, Ingersoll Rand, Parker Hannifin, ABB, Softdel.</t>
  </si>
  <si>
    <t xml:space="preserve">• Gaming studios (Ubisoft Pune, Sumo Digital) are C++-led with very little Java backend — long shots unless a platform-services role opens.</t>
  </si>
  <si>
    <t xml:space="preserve">• Stability caution: VMware/Broadcom is still restructuring post-acquisition, and Vodafone Idea is under financial strain. Use both as backup offers rather than primary targets.</t>
  </si>
  <si>
    <t xml:space="preserve">• Deliberately NOT in this sheet (no meaningful Pune Java): Juspay, Hasura, Postman, BrowserStack, Zerodha, Zoho, Freshworks, Razorpay, Swiggy, Zomato, Meesho, PhonePe.</t>
  </si>
  <si>
    <t xml:space="preserve">SERVICES CARVE-OUT — read before applying</t>
  </si>
  <si>
    <t xml:space="preserve">Wipro, Infosys, Mphasis, Capgemini, Cognizant, Accenture, Tech Mahindra, Birlasoft, Coforge, Hexaware and DXC appear ONLY for their genuine product-engineering practices, per your original spec, and are scored 5 accordingly. Do not apply to their mainstream services reqs — the band is lower and the work drifts away from backend product engineering. Persistent, Cybage, Zensar, Xoriant, Nitor, BitWise, Harbinger, Nagarro, GlobalLogic, Altimetrik, Atos, NTT DATA, T-Systems, Mastek and Nihilent are included on merit as product/digital-engineering firms.</t>
  </si>
  <si>
    <t xml:space="preserve">NOTES &amp; CAVEATS</t>
  </si>
  <si>
    <t xml:space="preserve">• Every figure here is an informed estimate, not a verified quote. Cross-check per company on AmbitionBox / Glassdoor before negotiating.</t>
  </si>
  <si>
    <t xml:space="preserve">• Some rows sit below ₹13 LPA. They are kept on purpose: a fast offer in hand is the single strongest lever for negotiating the offer you actually want. Persistent, Amdocs, Cybage, Atos, Capita and _VOIS are the classic Pune leverage offers.</t>
  </si>
  <si>
    <t xml:space="preserve">• Several large employers appear as more than one row (Barclays, Deutsche Bank, Mastercard, Amdocs, Emerson, Siemens, PubMatic, Wolters Kluwer). These are genuinely separate hiring pipelines with their own reqs — apply to them independently rather than assuming one application covers the firm.</t>
  </si>
  <si>
    <t xml:space="preserve">• Employee counts are site-level approximations and move constantly.</t>
  </si>
</sst>
</file>

<file path=xl/styles.xml><?xml version="1.0" encoding="utf-8"?>
<styleSheet xmlns="http://schemas.openxmlformats.org/spreadsheetml/2006/main">
  <numFmts count="3">
    <numFmt numFmtId="164" formatCode="General"/>
    <numFmt numFmtId="165" formatCode="dd\-mmm\-yyyy"/>
    <numFmt numFmtId="166" formatCode="General"/>
  </numFmts>
  <fonts count="13">
    <font>
      <sz val="11"/>
      <color theme="1"/>
      <name val="Calibri"/>
      <family val="2"/>
      <charset val="1"/>
    </font>
    <font>
      <sz val="10"/>
      <name val="Arial"/>
      <family val="0"/>
    </font>
    <font>
      <sz val="10"/>
      <name val="Arial"/>
      <family val="0"/>
    </font>
    <font>
      <sz val="10"/>
      <name val="Arial"/>
      <family val="0"/>
    </font>
    <font>
      <b val="true"/>
      <sz val="13"/>
      <color rgb="FF1F4E79"/>
      <name val="Arial"/>
      <family val="0"/>
      <charset val="1"/>
    </font>
    <font>
      <b val="true"/>
      <sz val="9"/>
      <color rgb="FF7F6000"/>
      <name val="Arial"/>
      <family val="0"/>
      <charset val="1"/>
    </font>
    <font>
      <i val="true"/>
      <sz val="9"/>
      <color rgb="FF595959"/>
      <name val="Arial"/>
      <family val="0"/>
      <charset val="1"/>
    </font>
    <font>
      <b val="true"/>
      <sz val="10"/>
      <color rgb="FFFFFFFF"/>
      <name val="Arial"/>
      <family val="0"/>
      <charset val="1"/>
    </font>
    <font>
      <sz val="10"/>
      <name val="Arial"/>
      <family val="0"/>
      <charset val="1"/>
    </font>
    <font>
      <b val="true"/>
      <sz val="10"/>
      <name val="Arial"/>
      <family val="0"/>
      <charset val="1"/>
    </font>
    <font>
      <b val="true"/>
      <sz val="11"/>
      <color rgb="FF000000"/>
      <name val="Arial"/>
      <family val="0"/>
      <charset val="1"/>
    </font>
    <font>
      <b val="true"/>
      <sz val="11"/>
      <color rgb="FFC00000"/>
      <name val="Arial"/>
      <family val="0"/>
      <charset val="1"/>
    </font>
    <font>
      <sz val="10"/>
      <color rgb="FF000000"/>
      <name val="Arial"/>
      <family val="0"/>
      <charset val="1"/>
    </font>
  </fonts>
  <fills count="9">
    <fill>
      <patternFill patternType="none"/>
    </fill>
    <fill>
      <patternFill patternType="gray125"/>
    </fill>
    <fill>
      <patternFill patternType="solid">
        <fgColor rgb="FF1F4E79"/>
        <bgColor rgb="FF003366"/>
      </patternFill>
    </fill>
    <fill>
      <patternFill patternType="solid">
        <fgColor rgb="FFC6EFCE"/>
        <bgColor rgb="FFE2EFDA"/>
      </patternFill>
    </fill>
    <fill>
      <patternFill patternType="solid">
        <fgColor rgb="FFFFFFCC"/>
        <bgColor rgb="FFFFF2CC"/>
      </patternFill>
    </fill>
    <fill>
      <patternFill patternType="solid">
        <fgColor rgb="FFE2EFDA"/>
        <bgColor rgb="FFC6EFCE"/>
      </patternFill>
    </fill>
    <fill>
      <patternFill patternType="solid">
        <fgColor rgb="FFFFF2CC"/>
        <bgColor rgb="FFFFFFCC"/>
      </patternFill>
    </fill>
    <fill>
      <patternFill patternType="solid">
        <fgColor rgb="FFFCE4D6"/>
        <bgColor rgb="FFFFF2CC"/>
      </patternFill>
    </fill>
    <fill>
      <patternFill patternType="solid">
        <fgColor rgb="FFF8CBAD"/>
        <bgColor rgb="FFFCE4D6"/>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top" textRotation="0" wrapText="false" indent="0" shrinkToFit="false"/>
      <protection locked="true" hidden="false"/>
    </xf>
    <xf numFmtId="164" fontId="8" fillId="0" borderId="1" xfId="0" applyFont="true" applyBorder="true" applyAlignment="true" applyProtection="false">
      <alignment horizontal="left" vertical="top" textRotation="0" wrapText="fals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9" fillId="3" borderId="1" xfId="0" applyFont="true" applyBorder="true" applyAlignment="true" applyProtection="false">
      <alignment horizontal="center" vertical="top" textRotation="0" wrapText="false" indent="0" shrinkToFit="false"/>
      <protection locked="true" hidden="false"/>
    </xf>
    <xf numFmtId="164" fontId="8" fillId="4" borderId="1" xfId="0" applyFont="true" applyBorder="true" applyAlignment="true" applyProtection="false">
      <alignment horizontal="left" vertical="top" textRotation="0" wrapText="false" indent="0" shrinkToFit="false"/>
      <protection locked="true" hidden="false"/>
    </xf>
    <xf numFmtId="165" fontId="8" fillId="4" borderId="1" xfId="0" applyFont="true" applyBorder="true" applyAlignment="true" applyProtection="false">
      <alignment horizontal="center" vertical="top" textRotation="0" wrapText="false" indent="0" shrinkToFit="false"/>
      <protection locked="true" hidden="false"/>
    </xf>
    <xf numFmtId="164" fontId="8" fillId="4" borderId="1" xfId="0" applyFont="true" applyBorder="true" applyAlignment="true" applyProtection="false">
      <alignment horizontal="left" vertical="top" textRotation="0" wrapText="true" indent="0" shrinkToFit="false"/>
      <protection locked="true" hidden="false"/>
    </xf>
    <xf numFmtId="164" fontId="9" fillId="5" borderId="1" xfId="0" applyFont="true" applyBorder="true" applyAlignment="true" applyProtection="false">
      <alignment horizontal="center" vertical="top" textRotation="0" wrapText="false" indent="0" shrinkToFit="false"/>
      <protection locked="true" hidden="false"/>
    </xf>
    <xf numFmtId="164" fontId="9" fillId="6" borderId="1" xfId="0" applyFont="true" applyBorder="true" applyAlignment="true" applyProtection="false">
      <alignment horizontal="center" vertical="top" textRotation="0" wrapText="false" indent="0" shrinkToFit="false"/>
      <protection locked="true" hidden="false"/>
    </xf>
    <xf numFmtId="164" fontId="9" fillId="7" borderId="1" xfId="0" applyFont="true" applyBorder="true" applyAlignment="true" applyProtection="false">
      <alignment horizontal="center" vertical="top" textRotation="0" wrapText="false" indent="0" shrinkToFit="false"/>
      <protection locked="true" hidden="false"/>
    </xf>
    <xf numFmtId="164" fontId="9" fillId="8" borderId="1" xfId="0" applyFont="true" applyBorder="true" applyAlignment="true" applyProtection="false">
      <alignment horizontal="center" vertical="top"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patternType="solid">
          <fgColor rgb="FF1F4E79"/>
          <bgColor rgb="FF000000"/>
        </patternFill>
      </fill>
    </dxf>
    <dxf>
      <fill>
        <patternFill patternType="solid">
          <bgColor rgb="FF000000"/>
        </patternFill>
      </fill>
    </dxf>
    <dxf>
      <fill>
        <patternFill patternType="solid">
          <fgColor rgb="FFFFFFFF"/>
          <bgColor rgb="FF000000"/>
        </patternFill>
      </fill>
    </dxf>
    <dxf>
      <fill>
        <patternFill patternType="solid">
          <fgColor rgb="FFC6EFCE"/>
          <bgColor rgb="FF000000"/>
        </patternFill>
      </fill>
    </dxf>
    <dxf>
      <fill>
        <patternFill patternType="solid">
          <fgColor rgb="FFE2EFDA"/>
          <bgColor rgb="FF000000"/>
        </patternFill>
      </fill>
    </dxf>
    <dxf>
      <fill>
        <patternFill patternType="solid">
          <fgColor rgb="FFF8CBAD"/>
          <bgColor rgb="FF000000"/>
        </patternFill>
      </fill>
    </dxf>
    <dxf>
      <fill>
        <patternFill patternType="solid">
          <fgColor rgb="FFFCE4D6"/>
          <bgColor rgb="FF000000"/>
        </patternFill>
      </fill>
    </dxf>
    <dxf>
      <fill>
        <patternFill patternType="solid">
          <fgColor rgb="FFFFF2CC"/>
          <bgColor rgb="FF000000"/>
        </patternFill>
      </fill>
    </dxf>
    <dxf>
      <fill>
        <patternFill patternType="solid">
          <fgColor rgb="FFFFFFCC"/>
          <bgColor rgb="FF000000"/>
        </patternFill>
      </fill>
    </dxf>
  </dxfs>
  <colors>
    <indexedColors>
      <rgbColor rgb="FF000000"/>
      <rgbColor rgb="FFFFFFFF"/>
      <rgbColor rgb="FFC00000"/>
      <rgbColor rgb="FF00FF00"/>
      <rgbColor rgb="FF0000FF"/>
      <rgbColor rgb="FFFFFF00"/>
      <rgbColor rgb="FFFF00FF"/>
      <rgbColor rgb="FF00FFFF"/>
      <rgbColor rgb="FF800000"/>
      <rgbColor rgb="FF008000"/>
      <rgbColor rgb="FF000080"/>
      <rgbColor rgb="FF7F6000"/>
      <rgbColor rgb="FF800080"/>
      <rgbColor rgb="FF008080"/>
      <rgbColor rgb="FFBFBFBF"/>
      <rgbColor rgb="FF808080"/>
      <rgbColor rgb="FF9999FF"/>
      <rgbColor rgb="FF993366"/>
      <rgbColor rgb="FFFFFFCC"/>
      <rgbColor rgb="FFE2EFDA"/>
      <rgbColor rgb="FF660066"/>
      <rgbColor rgb="FFFF8080"/>
      <rgbColor rgb="FF0066CC"/>
      <rgbColor rgb="FFFCE4D6"/>
      <rgbColor rgb="FF000080"/>
      <rgbColor rgb="FFFF00FF"/>
      <rgbColor rgb="FFFFFF00"/>
      <rgbColor rgb="FF00FFFF"/>
      <rgbColor rgb="FF800080"/>
      <rgbColor rgb="FF800000"/>
      <rgbColor rgb="FF008080"/>
      <rgbColor rgb="FF0000FF"/>
      <rgbColor rgb="FF00CCFF"/>
      <rgbColor rgb="FFCCFFFF"/>
      <rgbColor rgb="FFC6EFCE"/>
      <rgbColor rgb="FFFFF2CC"/>
      <rgbColor rgb="FF99CCFF"/>
      <rgbColor rgb="FFFF99CC"/>
      <rgbColor rgb="FFCC99FF"/>
      <rgbColor rgb="FFF8CBAD"/>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6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42"/>
    <col collapsed="false" customWidth="true" hidden="false" outlineLevel="0" max="3" min="3" style="0" width="23"/>
    <col collapsed="false" customWidth="true" hidden="false" outlineLevel="0" max="4" min="4" style="0" width="27"/>
    <col collapsed="false" customWidth="true" hidden="false" outlineLevel="0" max="5" min="5" style="0" width="15"/>
    <col collapsed="false" customWidth="true" hidden="false" outlineLevel="0" max="6" min="6" style="0" width="27"/>
    <col collapsed="false" customWidth="true" hidden="false" outlineLevel="0" max="7" min="7" style="0" width="15"/>
    <col collapsed="false" customWidth="true" hidden="false" outlineLevel="0" max="9" min="8" style="0" width="10"/>
    <col collapsed="false" customWidth="true" hidden="false" outlineLevel="0" max="10" min="10" style="0" width="12"/>
    <col collapsed="false" customWidth="true" hidden="false" outlineLevel="0" max="11" min="11" style="0" width="13"/>
    <col collapsed="false" customWidth="true" hidden="false" outlineLevel="0" max="12" min="12" style="0" width="20"/>
    <col collapsed="false" customWidth="true" hidden="false" outlineLevel="0" max="13" min="13" style="0" width="42"/>
    <col collapsed="false" customWidth="true" hidden="false" outlineLevel="0" max="14" min="14" style="0" width="58"/>
    <col collapsed="false" customWidth="true" hidden="false" outlineLevel="0" max="15" min="15" style="0" width="11"/>
    <col collapsed="false" customWidth="true" hidden="false" outlineLevel="0" max="16" min="16" style="0" width="17"/>
    <col collapsed="false" customWidth="true" hidden="false" outlineLevel="0" max="17" min="17" style="0" width="18"/>
    <col collapsed="false" customWidth="true" hidden="false" outlineLevel="0" max="19" min="18" style="0" width="13"/>
    <col collapsed="false" customWidth="true" hidden="false" outlineLevel="0" max="20" min="20" style="0" width="26"/>
  </cols>
  <sheetData>
    <row r="1" customFormat="false" ht="16.15" hidden="false" customHeight="false" outlineLevel="0" collapsed="false">
      <c r="A1" s="1" t="s">
        <v>0</v>
      </c>
      <c r="B1" s="1"/>
      <c r="C1" s="1"/>
      <c r="D1" s="1"/>
      <c r="E1" s="1"/>
      <c r="F1" s="1"/>
      <c r="G1" s="1"/>
      <c r="H1" s="1"/>
      <c r="I1" s="1"/>
      <c r="J1" s="1"/>
      <c r="K1" s="1"/>
      <c r="L1" s="1"/>
      <c r="M1" s="1"/>
      <c r="N1" s="1"/>
      <c r="O1" s="1"/>
      <c r="P1" s="1"/>
      <c r="Q1" s="1"/>
      <c r="R1" s="1"/>
      <c r="S1" s="1"/>
      <c r="T1" s="1"/>
    </row>
    <row r="2" customFormat="false" ht="15" hidden="false" customHeight="false" outlineLevel="0" collapsed="false">
      <c r="A2" s="2" t="s">
        <v>1</v>
      </c>
      <c r="B2" s="2"/>
      <c r="C2" s="2"/>
      <c r="D2" s="2"/>
      <c r="E2" s="2"/>
      <c r="F2" s="2"/>
      <c r="G2" s="2"/>
      <c r="H2" s="2"/>
      <c r="I2" s="2"/>
      <c r="J2" s="2"/>
      <c r="K2" s="2"/>
      <c r="L2" s="2"/>
      <c r="M2" s="2"/>
      <c r="N2" s="2"/>
      <c r="O2" s="2"/>
      <c r="P2" s="2"/>
      <c r="Q2" s="2"/>
      <c r="R2" s="2"/>
      <c r="S2" s="2"/>
      <c r="T2" s="2"/>
    </row>
    <row r="3" customFormat="false" ht="15" hidden="false" customHeight="false" outlineLevel="0" collapsed="false">
      <c r="A3" s="3" t="s">
        <v>2</v>
      </c>
      <c r="B3" s="3"/>
      <c r="C3" s="3"/>
      <c r="D3" s="3"/>
      <c r="E3" s="3"/>
      <c r="F3" s="3"/>
      <c r="G3" s="3"/>
      <c r="H3" s="3"/>
      <c r="I3" s="3"/>
      <c r="J3" s="3"/>
      <c r="K3" s="3"/>
      <c r="L3" s="3"/>
      <c r="M3" s="3"/>
      <c r="N3" s="3"/>
      <c r="O3" s="3"/>
      <c r="P3" s="3"/>
      <c r="Q3" s="3"/>
      <c r="R3" s="3"/>
      <c r="S3" s="3"/>
      <c r="T3" s="3"/>
    </row>
    <row r="4" customFormat="false" ht="45.75" hidden="false" customHeight="true" outlineLevel="0" collapsed="false">
      <c r="A4" s="4"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4" t="s">
        <v>21</v>
      </c>
      <c r="T4" s="4" t="s">
        <v>22</v>
      </c>
    </row>
    <row r="5" customFormat="false" ht="35.05" hidden="false" customHeight="false" outlineLevel="0" collapsed="false">
      <c r="A5" s="5" t="n">
        <v>1</v>
      </c>
      <c r="B5" s="6" t="s">
        <v>23</v>
      </c>
      <c r="C5" s="6" t="s">
        <v>24</v>
      </c>
      <c r="D5" s="6" t="s">
        <v>25</v>
      </c>
      <c r="E5" s="6" t="s">
        <v>26</v>
      </c>
      <c r="F5" s="6" t="s">
        <v>27</v>
      </c>
      <c r="G5" s="6" t="s">
        <v>28</v>
      </c>
      <c r="H5" s="5" t="s">
        <v>29</v>
      </c>
      <c r="I5" s="5" t="n">
        <v>3</v>
      </c>
      <c r="J5" s="5" t="n">
        <v>9</v>
      </c>
      <c r="K5" s="5" t="s">
        <v>30</v>
      </c>
      <c r="L5" s="6" t="s">
        <v>31</v>
      </c>
      <c r="M5" s="7" t="s">
        <v>32</v>
      </c>
      <c r="N5" s="7" t="s">
        <v>33</v>
      </c>
      <c r="O5" s="8" t="n">
        <v>9</v>
      </c>
      <c r="P5" s="9" t="s">
        <v>34</v>
      </c>
      <c r="Q5" s="9"/>
      <c r="R5" s="10"/>
      <c r="S5" s="10"/>
      <c r="T5" s="11"/>
    </row>
    <row r="6" customFormat="false" ht="35.05" hidden="false" customHeight="false" outlineLevel="0" collapsed="false">
      <c r="A6" s="5" t="n">
        <v>2</v>
      </c>
      <c r="B6" s="6" t="s">
        <v>35</v>
      </c>
      <c r="C6" s="6" t="s">
        <v>36</v>
      </c>
      <c r="D6" s="6" t="s">
        <v>37</v>
      </c>
      <c r="E6" s="6" t="s">
        <v>38</v>
      </c>
      <c r="F6" s="6" t="s">
        <v>39</v>
      </c>
      <c r="G6" s="6" t="s">
        <v>40</v>
      </c>
      <c r="H6" s="5" t="s">
        <v>29</v>
      </c>
      <c r="I6" s="5" t="n">
        <v>4</v>
      </c>
      <c r="J6" s="5" t="n">
        <v>9</v>
      </c>
      <c r="K6" s="5" t="s">
        <v>30</v>
      </c>
      <c r="L6" s="6" t="s">
        <v>31</v>
      </c>
      <c r="M6" s="7" t="s">
        <v>41</v>
      </c>
      <c r="N6" s="7" t="s">
        <v>42</v>
      </c>
      <c r="O6" s="8" t="n">
        <v>9</v>
      </c>
      <c r="P6" s="9" t="s">
        <v>34</v>
      </c>
      <c r="Q6" s="9"/>
      <c r="R6" s="10"/>
      <c r="S6" s="10"/>
      <c r="T6" s="11"/>
    </row>
    <row r="7" customFormat="false" ht="23.85" hidden="false" customHeight="false" outlineLevel="0" collapsed="false">
      <c r="A7" s="5" t="n">
        <v>3</v>
      </c>
      <c r="B7" s="6" t="s">
        <v>43</v>
      </c>
      <c r="C7" s="6" t="s">
        <v>44</v>
      </c>
      <c r="D7" s="6" t="s">
        <v>37</v>
      </c>
      <c r="E7" s="6" t="s">
        <v>26</v>
      </c>
      <c r="F7" s="6" t="s">
        <v>45</v>
      </c>
      <c r="G7" s="6" t="s">
        <v>46</v>
      </c>
      <c r="H7" s="5" t="s">
        <v>29</v>
      </c>
      <c r="I7" s="5" t="n">
        <v>4</v>
      </c>
      <c r="J7" s="5" t="n">
        <v>9</v>
      </c>
      <c r="K7" s="5" t="s">
        <v>30</v>
      </c>
      <c r="L7" s="6" t="s">
        <v>31</v>
      </c>
      <c r="M7" s="7" t="s">
        <v>47</v>
      </c>
      <c r="N7" s="7" t="s">
        <v>48</v>
      </c>
      <c r="O7" s="8" t="n">
        <v>9</v>
      </c>
      <c r="P7" s="9" t="s">
        <v>34</v>
      </c>
      <c r="Q7" s="9"/>
      <c r="R7" s="10"/>
      <c r="S7" s="10"/>
      <c r="T7" s="11"/>
    </row>
    <row r="8" customFormat="false" ht="35.05" hidden="false" customHeight="false" outlineLevel="0" collapsed="false">
      <c r="A8" s="5" t="n">
        <v>4</v>
      </c>
      <c r="B8" s="6" t="s">
        <v>49</v>
      </c>
      <c r="C8" s="6" t="s">
        <v>50</v>
      </c>
      <c r="D8" s="6" t="s">
        <v>51</v>
      </c>
      <c r="E8" s="6" t="s">
        <v>52</v>
      </c>
      <c r="F8" s="6" t="s">
        <v>53</v>
      </c>
      <c r="G8" s="6" t="s">
        <v>54</v>
      </c>
      <c r="H8" s="5" t="s">
        <v>29</v>
      </c>
      <c r="I8" s="5" t="n">
        <v>5</v>
      </c>
      <c r="J8" s="5" t="n">
        <v>8</v>
      </c>
      <c r="K8" s="5" t="s">
        <v>55</v>
      </c>
      <c r="L8" s="6" t="s">
        <v>31</v>
      </c>
      <c r="M8" s="7" t="s">
        <v>56</v>
      </c>
      <c r="N8" s="7" t="s">
        <v>57</v>
      </c>
      <c r="O8" s="8" t="n">
        <v>9</v>
      </c>
      <c r="P8" s="9" t="s">
        <v>34</v>
      </c>
      <c r="Q8" s="9"/>
      <c r="R8" s="10"/>
      <c r="S8" s="10"/>
      <c r="T8" s="11"/>
    </row>
    <row r="9" customFormat="false" ht="23.85" hidden="false" customHeight="false" outlineLevel="0" collapsed="false">
      <c r="A9" s="5" t="n">
        <v>5</v>
      </c>
      <c r="B9" s="6" t="s">
        <v>58</v>
      </c>
      <c r="C9" s="6" t="s">
        <v>59</v>
      </c>
      <c r="D9" s="6" t="s">
        <v>60</v>
      </c>
      <c r="E9" s="6" t="s">
        <v>61</v>
      </c>
      <c r="F9" s="6" t="s">
        <v>62</v>
      </c>
      <c r="G9" s="6" t="s">
        <v>63</v>
      </c>
      <c r="H9" s="5" t="s">
        <v>29</v>
      </c>
      <c r="I9" s="5" t="n">
        <v>5</v>
      </c>
      <c r="J9" s="5" t="n">
        <v>8</v>
      </c>
      <c r="K9" s="5" t="s">
        <v>30</v>
      </c>
      <c r="L9" s="6" t="s">
        <v>31</v>
      </c>
      <c r="M9" s="7" t="s">
        <v>64</v>
      </c>
      <c r="N9" s="7" t="s">
        <v>65</v>
      </c>
      <c r="O9" s="8" t="n">
        <v>9</v>
      </c>
      <c r="P9" s="9" t="s">
        <v>34</v>
      </c>
      <c r="Q9" s="9"/>
      <c r="R9" s="10"/>
      <c r="S9" s="10"/>
      <c r="T9" s="11"/>
    </row>
    <row r="10" customFormat="false" ht="23.85" hidden="false" customHeight="false" outlineLevel="0" collapsed="false">
      <c r="A10" s="5" t="n">
        <v>6</v>
      </c>
      <c r="B10" s="6" t="s">
        <v>66</v>
      </c>
      <c r="C10" s="6" t="s">
        <v>67</v>
      </c>
      <c r="D10" s="6" t="s">
        <v>68</v>
      </c>
      <c r="E10" s="6" t="s">
        <v>61</v>
      </c>
      <c r="F10" s="6" t="s">
        <v>53</v>
      </c>
      <c r="G10" s="6" t="s">
        <v>28</v>
      </c>
      <c r="H10" s="5" t="s">
        <v>29</v>
      </c>
      <c r="I10" s="5" t="n">
        <v>3</v>
      </c>
      <c r="J10" s="5" t="n">
        <v>9</v>
      </c>
      <c r="K10" s="5" t="s">
        <v>55</v>
      </c>
      <c r="L10" s="6" t="s">
        <v>31</v>
      </c>
      <c r="M10" s="7" t="s">
        <v>69</v>
      </c>
      <c r="N10" s="7" t="s">
        <v>70</v>
      </c>
      <c r="O10" s="12" t="n">
        <v>8</v>
      </c>
      <c r="P10" s="9" t="s">
        <v>34</v>
      </c>
      <c r="Q10" s="9"/>
      <c r="R10" s="10"/>
      <c r="S10" s="10"/>
      <c r="T10" s="11"/>
    </row>
    <row r="11" customFormat="false" ht="23.85" hidden="false" customHeight="false" outlineLevel="0" collapsed="false">
      <c r="A11" s="5" t="n">
        <v>7</v>
      </c>
      <c r="B11" s="6" t="s">
        <v>71</v>
      </c>
      <c r="C11" s="6" t="s">
        <v>72</v>
      </c>
      <c r="D11" s="6" t="s">
        <v>73</v>
      </c>
      <c r="E11" s="6" t="s">
        <v>52</v>
      </c>
      <c r="F11" s="6" t="s">
        <v>74</v>
      </c>
      <c r="G11" s="6" t="s">
        <v>40</v>
      </c>
      <c r="H11" s="5" t="s">
        <v>29</v>
      </c>
      <c r="I11" s="5" t="n">
        <v>4</v>
      </c>
      <c r="J11" s="5" t="n">
        <v>8</v>
      </c>
      <c r="K11" s="5" t="s">
        <v>55</v>
      </c>
      <c r="L11" s="6" t="s">
        <v>31</v>
      </c>
      <c r="M11" s="7" t="s">
        <v>75</v>
      </c>
      <c r="N11" s="7" t="s">
        <v>76</v>
      </c>
      <c r="O11" s="12" t="n">
        <v>8</v>
      </c>
      <c r="P11" s="9" t="s">
        <v>34</v>
      </c>
      <c r="Q11" s="9"/>
      <c r="R11" s="10"/>
      <c r="S11" s="10"/>
      <c r="T11" s="11"/>
    </row>
    <row r="12" customFormat="false" ht="23.85" hidden="false" customHeight="false" outlineLevel="0" collapsed="false">
      <c r="A12" s="5" t="n">
        <v>8</v>
      </c>
      <c r="B12" s="6" t="s">
        <v>77</v>
      </c>
      <c r="C12" s="6" t="s">
        <v>78</v>
      </c>
      <c r="D12" s="6" t="s">
        <v>37</v>
      </c>
      <c r="E12" s="6" t="s">
        <v>61</v>
      </c>
      <c r="F12" s="6" t="s">
        <v>79</v>
      </c>
      <c r="G12" s="6" t="s">
        <v>40</v>
      </c>
      <c r="H12" s="5" t="s">
        <v>29</v>
      </c>
      <c r="I12" s="5" t="n">
        <v>4</v>
      </c>
      <c r="J12" s="5" t="n">
        <v>8</v>
      </c>
      <c r="K12" s="5" t="s">
        <v>55</v>
      </c>
      <c r="L12" s="6" t="s">
        <v>31</v>
      </c>
      <c r="M12" s="7" t="s">
        <v>80</v>
      </c>
      <c r="N12" s="7" t="s">
        <v>81</v>
      </c>
      <c r="O12" s="12" t="n">
        <v>8</v>
      </c>
      <c r="P12" s="9" t="s">
        <v>34</v>
      </c>
      <c r="Q12" s="9"/>
      <c r="R12" s="10"/>
      <c r="S12" s="10"/>
      <c r="T12" s="11"/>
    </row>
    <row r="13" customFormat="false" ht="23.85" hidden="false" customHeight="false" outlineLevel="0" collapsed="false">
      <c r="A13" s="5" t="n">
        <v>9</v>
      </c>
      <c r="B13" s="6" t="s">
        <v>82</v>
      </c>
      <c r="C13" s="6" t="s">
        <v>36</v>
      </c>
      <c r="D13" s="6" t="s">
        <v>37</v>
      </c>
      <c r="E13" s="6" t="s">
        <v>83</v>
      </c>
      <c r="F13" s="6" t="s">
        <v>74</v>
      </c>
      <c r="G13" s="6" t="s">
        <v>40</v>
      </c>
      <c r="H13" s="5" t="s">
        <v>29</v>
      </c>
      <c r="I13" s="5" t="n">
        <v>4</v>
      </c>
      <c r="J13" s="5" t="n">
        <v>8</v>
      </c>
      <c r="K13" s="5" t="s">
        <v>30</v>
      </c>
      <c r="L13" s="6" t="s">
        <v>31</v>
      </c>
      <c r="M13" s="7" t="s">
        <v>84</v>
      </c>
      <c r="N13" s="7" t="s">
        <v>85</v>
      </c>
      <c r="O13" s="12" t="n">
        <v>8</v>
      </c>
      <c r="P13" s="9" t="s">
        <v>34</v>
      </c>
      <c r="Q13" s="9"/>
      <c r="R13" s="10"/>
      <c r="S13" s="10"/>
      <c r="T13" s="11"/>
    </row>
    <row r="14" customFormat="false" ht="23.85" hidden="false" customHeight="false" outlineLevel="0" collapsed="false">
      <c r="A14" s="5" t="n">
        <v>10</v>
      </c>
      <c r="B14" s="6" t="s">
        <v>86</v>
      </c>
      <c r="C14" s="6" t="s">
        <v>87</v>
      </c>
      <c r="D14" s="6" t="s">
        <v>37</v>
      </c>
      <c r="E14" s="6" t="s">
        <v>88</v>
      </c>
      <c r="F14" s="6" t="s">
        <v>89</v>
      </c>
      <c r="G14" s="6" t="s">
        <v>40</v>
      </c>
      <c r="H14" s="5" t="s">
        <v>29</v>
      </c>
      <c r="I14" s="5" t="n">
        <v>4</v>
      </c>
      <c r="J14" s="5" t="n">
        <v>8</v>
      </c>
      <c r="K14" s="5" t="s">
        <v>30</v>
      </c>
      <c r="L14" s="6" t="s">
        <v>31</v>
      </c>
      <c r="M14" s="7" t="s">
        <v>90</v>
      </c>
      <c r="N14" s="7" t="s">
        <v>91</v>
      </c>
      <c r="O14" s="12" t="n">
        <v>8</v>
      </c>
      <c r="P14" s="9" t="s">
        <v>34</v>
      </c>
      <c r="Q14" s="9"/>
      <c r="R14" s="10"/>
      <c r="S14" s="10"/>
      <c r="T14" s="11"/>
    </row>
    <row r="15" customFormat="false" ht="23.85" hidden="false" customHeight="false" outlineLevel="0" collapsed="false">
      <c r="A15" s="5" t="n">
        <v>11</v>
      </c>
      <c r="B15" s="6" t="s">
        <v>92</v>
      </c>
      <c r="C15" s="6" t="s">
        <v>93</v>
      </c>
      <c r="D15" s="6" t="s">
        <v>94</v>
      </c>
      <c r="E15" s="6" t="s">
        <v>52</v>
      </c>
      <c r="F15" s="6" t="s">
        <v>95</v>
      </c>
      <c r="G15" s="6" t="s">
        <v>96</v>
      </c>
      <c r="H15" s="5" t="s">
        <v>29</v>
      </c>
      <c r="I15" s="5" t="n">
        <v>4</v>
      </c>
      <c r="J15" s="5" t="n">
        <v>8</v>
      </c>
      <c r="K15" s="5" t="s">
        <v>55</v>
      </c>
      <c r="L15" s="6" t="s">
        <v>31</v>
      </c>
      <c r="M15" s="7" t="s">
        <v>97</v>
      </c>
      <c r="N15" s="7" t="s">
        <v>98</v>
      </c>
      <c r="O15" s="12" t="n">
        <v>8</v>
      </c>
      <c r="P15" s="9" t="s">
        <v>34</v>
      </c>
      <c r="Q15" s="9"/>
      <c r="R15" s="10"/>
      <c r="S15" s="10"/>
      <c r="T15" s="11"/>
    </row>
    <row r="16" customFormat="false" ht="23.85" hidden="false" customHeight="false" outlineLevel="0" collapsed="false">
      <c r="A16" s="5" t="n">
        <v>12</v>
      </c>
      <c r="B16" s="6" t="s">
        <v>99</v>
      </c>
      <c r="C16" s="6" t="s">
        <v>100</v>
      </c>
      <c r="D16" s="6" t="s">
        <v>101</v>
      </c>
      <c r="E16" s="6" t="s">
        <v>52</v>
      </c>
      <c r="F16" s="6" t="s">
        <v>102</v>
      </c>
      <c r="G16" s="6" t="s">
        <v>96</v>
      </c>
      <c r="H16" s="5" t="s">
        <v>103</v>
      </c>
      <c r="I16" s="5" t="n">
        <v>4</v>
      </c>
      <c r="J16" s="5" t="n">
        <v>8</v>
      </c>
      <c r="K16" s="5" t="s">
        <v>104</v>
      </c>
      <c r="L16" s="6" t="s">
        <v>31</v>
      </c>
      <c r="M16" s="7" t="s">
        <v>105</v>
      </c>
      <c r="N16" s="7" t="s">
        <v>106</v>
      </c>
      <c r="O16" s="12" t="n">
        <v>8</v>
      </c>
      <c r="P16" s="9" t="s">
        <v>34</v>
      </c>
      <c r="Q16" s="9"/>
      <c r="R16" s="10"/>
      <c r="S16" s="10"/>
      <c r="T16" s="11"/>
    </row>
    <row r="17" customFormat="false" ht="23.85" hidden="false" customHeight="false" outlineLevel="0" collapsed="false">
      <c r="A17" s="5" t="n">
        <v>13</v>
      </c>
      <c r="B17" s="6" t="s">
        <v>107</v>
      </c>
      <c r="C17" s="6" t="s">
        <v>44</v>
      </c>
      <c r="D17" s="6" t="s">
        <v>37</v>
      </c>
      <c r="E17" s="6" t="s">
        <v>52</v>
      </c>
      <c r="F17" s="6" t="s">
        <v>53</v>
      </c>
      <c r="G17" s="6" t="s">
        <v>46</v>
      </c>
      <c r="H17" s="5" t="s">
        <v>29</v>
      </c>
      <c r="I17" s="5" t="n">
        <v>4</v>
      </c>
      <c r="J17" s="5" t="n">
        <v>8</v>
      </c>
      <c r="K17" s="5" t="s">
        <v>30</v>
      </c>
      <c r="L17" s="6" t="s">
        <v>31</v>
      </c>
      <c r="M17" s="7" t="s">
        <v>108</v>
      </c>
      <c r="N17" s="7" t="s">
        <v>109</v>
      </c>
      <c r="O17" s="12" t="n">
        <v>8</v>
      </c>
      <c r="P17" s="9" t="s">
        <v>34</v>
      </c>
      <c r="Q17" s="9"/>
      <c r="R17" s="10"/>
      <c r="S17" s="10"/>
      <c r="T17" s="11"/>
    </row>
    <row r="18" customFormat="false" ht="23.85" hidden="false" customHeight="false" outlineLevel="0" collapsed="false">
      <c r="A18" s="5" t="n">
        <v>14</v>
      </c>
      <c r="B18" s="6" t="s">
        <v>110</v>
      </c>
      <c r="C18" s="6" t="s">
        <v>111</v>
      </c>
      <c r="D18" s="6" t="s">
        <v>112</v>
      </c>
      <c r="E18" s="6" t="s">
        <v>52</v>
      </c>
      <c r="F18" s="6" t="s">
        <v>53</v>
      </c>
      <c r="G18" s="6" t="s">
        <v>40</v>
      </c>
      <c r="H18" s="5" t="s">
        <v>103</v>
      </c>
      <c r="I18" s="5" t="n">
        <v>4</v>
      </c>
      <c r="J18" s="5" t="n">
        <v>8</v>
      </c>
      <c r="K18" s="5" t="s">
        <v>104</v>
      </c>
      <c r="L18" s="6" t="s">
        <v>31</v>
      </c>
      <c r="M18" s="7" t="s">
        <v>113</v>
      </c>
      <c r="N18" s="7" t="s">
        <v>114</v>
      </c>
      <c r="O18" s="12" t="n">
        <v>8</v>
      </c>
      <c r="P18" s="9" t="s">
        <v>34</v>
      </c>
      <c r="Q18" s="9"/>
      <c r="R18" s="10"/>
      <c r="S18" s="10"/>
      <c r="T18" s="11"/>
    </row>
    <row r="19" customFormat="false" ht="23.85" hidden="false" customHeight="false" outlineLevel="0" collapsed="false">
      <c r="A19" s="5" t="n">
        <v>15</v>
      </c>
      <c r="B19" s="6" t="s">
        <v>115</v>
      </c>
      <c r="C19" s="6" t="s">
        <v>116</v>
      </c>
      <c r="D19" s="6" t="s">
        <v>117</v>
      </c>
      <c r="E19" s="6" t="s">
        <v>61</v>
      </c>
      <c r="F19" s="6" t="s">
        <v>74</v>
      </c>
      <c r="G19" s="6" t="s">
        <v>96</v>
      </c>
      <c r="H19" s="5" t="s">
        <v>29</v>
      </c>
      <c r="I19" s="5" t="n">
        <v>4</v>
      </c>
      <c r="J19" s="5" t="n">
        <v>8</v>
      </c>
      <c r="K19" s="5" t="s">
        <v>30</v>
      </c>
      <c r="L19" s="6" t="s">
        <v>31</v>
      </c>
      <c r="M19" s="7" t="s">
        <v>118</v>
      </c>
      <c r="N19" s="7" t="s">
        <v>119</v>
      </c>
      <c r="O19" s="12" t="n">
        <v>8</v>
      </c>
      <c r="P19" s="9" t="s">
        <v>34</v>
      </c>
      <c r="Q19" s="9"/>
      <c r="R19" s="10"/>
      <c r="S19" s="10"/>
      <c r="T19" s="11"/>
    </row>
    <row r="20" customFormat="false" ht="23.85" hidden="false" customHeight="false" outlineLevel="0" collapsed="false">
      <c r="A20" s="5" t="n">
        <v>16</v>
      </c>
      <c r="B20" s="6" t="s">
        <v>120</v>
      </c>
      <c r="C20" s="6" t="s">
        <v>121</v>
      </c>
      <c r="D20" s="6" t="s">
        <v>60</v>
      </c>
      <c r="E20" s="6" t="s">
        <v>52</v>
      </c>
      <c r="F20" s="6" t="s">
        <v>122</v>
      </c>
      <c r="G20" s="6" t="s">
        <v>96</v>
      </c>
      <c r="H20" s="5" t="s">
        <v>29</v>
      </c>
      <c r="I20" s="5" t="n">
        <v>4</v>
      </c>
      <c r="J20" s="5" t="n">
        <v>8</v>
      </c>
      <c r="K20" s="5" t="s">
        <v>30</v>
      </c>
      <c r="L20" s="6" t="s">
        <v>31</v>
      </c>
      <c r="M20" s="7" t="s">
        <v>123</v>
      </c>
      <c r="N20" s="7" t="s">
        <v>124</v>
      </c>
      <c r="O20" s="12" t="n">
        <v>8</v>
      </c>
      <c r="P20" s="9" t="s">
        <v>34</v>
      </c>
      <c r="Q20" s="9"/>
      <c r="R20" s="10"/>
      <c r="S20" s="10"/>
      <c r="T20" s="11"/>
    </row>
    <row r="21" customFormat="false" ht="23.85" hidden="false" customHeight="false" outlineLevel="0" collapsed="false">
      <c r="A21" s="5" t="n">
        <v>17</v>
      </c>
      <c r="B21" s="6" t="s">
        <v>125</v>
      </c>
      <c r="C21" s="6" t="s">
        <v>126</v>
      </c>
      <c r="D21" s="6" t="s">
        <v>37</v>
      </c>
      <c r="E21" s="6" t="s">
        <v>52</v>
      </c>
      <c r="F21" s="6" t="s">
        <v>127</v>
      </c>
      <c r="G21" s="6" t="s">
        <v>40</v>
      </c>
      <c r="H21" s="5" t="s">
        <v>29</v>
      </c>
      <c r="I21" s="5" t="n">
        <v>4</v>
      </c>
      <c r="J21" s="5" t="n">
        <v>8</v>
      </c>
      <c r="K21" s="5" t="s">
        <v>30</v>
      </c>
      <c r="L21" s="6" t="s">
        <v>31</v>
      </c>
      <c r="M21" s="7" t="s">
        <v>128</v>
      </c>
      <c r="N21" s="7" t="s">
        <v>129</v>
      </c>
      <c r="O21" s="12" t="n">
        <v>8</v>
      </c>
      <c r="P21" s="9" t="s">
        <v>34</v>
      </c>
      <c r="Q21" s="9"/>
      <c r="R21" s="10"/>
      <c r="S21" s="10"/>
      <c r="T21" s="11"/>
    </row>
    <row r="22" customFormat="false" ht="23.85" hidden="false" customHeight="false" outlineLevel="0" collapsed="false">
      <c r="A22" s="5" t="n">
        <v>18</v>
      </c>
      <c r="B22" s="6" t="s">
        <v>130</v>
      </c>
      <c r="C22" s="6" t="s">
        <v>131</v>
      </c>
      <c r="D22" s="6" t="s">
        <v>37</v>
      </c>
      <c r="E22" s="6" t="s">
        <v>52</v>
      </c>
      <c r="F22" s="6" t="s">
        <v>132</v>
      </c>
      <c r="G22" s="6" t="s">
        <v>96</v>
      </c>
      <c r="H22" s="5" t="s">
        <v>29</v>
      </c>
      <c r="I22" s="5" t="n">
        <v>4</v>
      </c>
      <c r="J22" s="5" t="n">
        <v>8</v>
      </c>
      <c r="K22" s="5" t="s">
        <v>55</v>
      </c>
      <c r="L22" s="6" t="s">
        <v>31</v>
      </c>
      <c r="M22" s="7" t="s">
        <v>133</v>
      </c>
      <c r="N22" s="7" t="s">
        <v>134</v>
      </c>
      <c r="O22" s="12" t="n">
        <v>8</v>
      </c>
      <c r="P22" s="9" t="s">
        <v>34</v>
      </c>
      <c r="Q22" s="9"/>
      <c r="R22" s="10"/>
      <c r="S22" s="10"/>
      <c r="T22" s="11"/>
    </row>
    <row r="23" customFormat="false" ht="23.85" hidden="false" customHeight="false" outlineLevel="0" collapsed="false">
      <c r="A23" s="5" t="n">
        <v>19</v>
      </c>
      <c r="B23" s="6" t="s">
        <v>135</v>
      </c>
      <c r="C23" s="6" t="s">
        <v>136</v>
      </c>
      <c r="D23" s="6" t="s">
        <v>137</v>
      </c>
      <c r="E23" s="6" t="s">
        <v>52</v>
      </c>
      <c r="F23" s="6" t="s">
        <v>127</v>
      </c>
      <c r="G23" s="6" t="s">
        <v>96</v>
      </c>
      <c r="H23" s="5" t="s">
        <v>29</v>
      </c>
      <c r="I23" s="5" t="n">
        <v>4</v>
      </c>
      <c r="J23" s="5" t="n">
        <v>8</v>
      </c>
      <c r="K23" s="5" t="s">
        <v>55</v>
      </c>
      <c r="L23" s="6" t="s">
        <v>31</v>
      </c>
      <c r="M23" s="7" t="s">
        <v>138</v>
      </c>
      <c r="N23" s="7" t="s">
        <v>139</v>
      </c>
      <c r="O23" s="12" t="n">
        <v>8</v>
      </c>
      <c r="P23" s="9" t="s">
        <v>34</v>
      </c>
      <c r="Q23" s="9"/>
      <c r="R23" s="10"/>
      <c r="S23" s="10"/>
      <c r="T23" s="11"/>
    </row>
    <row r="24" customFormat="false" ht="23.85" hidden="false" customHeight="false" outlineLevel="0" collapsed="false">
      <c r="A24" s="5" t="n">
        <v>20</v>
      </c>
      <c r="B24" s="6" t="s">
        <v>140</v>
      </c>
      <c r="C24" s="6" t="s">
        <v>141</v>
      </c>
      <c r="D24" s="6" t="s">
        <v>142</v>
      </c>
      <c r="E24" s="6" t="s">
        <v>143</v>
      </c>
      <c r="F24" s="6" t="s">
        <v>144</v>
      </c>
      <c r="G24" s="6" t="s">
        <v>40</v>
      </c>
      <c r="H24" s="5" t="s">
        <v>29</v>
      </c>
      <c r="I24" s="5" t="n">
        <v>4</v>
      </c>
      <c r="J24" s="5" t="n">
        <v>8</v>
      </c>
      <c r="K24" s="5" t="s">
        <v>104</v>
      </c>
      <c r="L24" s="6" t="s">
        <v>31</v>
      </c>
      <c r="M24" s="7" t="s">
        <v>145</v>
      </c>
      <c r="N24" s="7" t="s">
        <v>146</v>
      </c>
      <c r="O24" s="12" t="n">
        <v>8</v>
      </c>
      <c r="P24" s="9" t="s">
        <v>34</v>
      </c>
      <c r="Q24" s="9"/>
      <c r="R24" s="10"/>
      <c r="S24" s="10"/>
      <c r="T24" s="11"/>
    </row>
    <row r="25" customFormat="false" ht="35.05" hidden="false" customHeight="false" outlineLevel="0" collapsed="false">
      <c r="A25" s="5" t="n">
        <v>21</v>
      </c>
      <c r="B25" s="6" t="s">
        <v>147</v>
      </c>
      <c r="C25" s="6" t="s">
        <v>148</v>
      </c>
      <c r="D25" s="6" t="s">
        <v>149</v>
      </c>
      <c r="E25" s="6" t="s">
        <v>83</v>
      </c>
      <c r="F25" s="6" t="s">
        <v>150</v>
      </c>
      <c r="G25" s="6" t="s">
        <v>54</v>
      </c>
      <c r="H25" s="5" t="s">
        <v>29</v>
      </c>
      <c r="I25" s="5" t="n">
        <v>5</v>
      </c>
      <c r="J25" s="5" t="n">
        <v>8</v>
      </c>
      <c r="K25" s="5" t="s">
        <v>55</v>
      </c>
      <c r="L25" s="6" t="s">
        <v>31</v>
      </c>
      <c r="M25" s="7" t="s">
        <v>151</v>
      </c>
      <c r="N25" s="7" t="s">
        <v>152</v>
      </c>
      <c r="O25" s="12" t="n">
        <v>8</v>
      </c>
      <c r="P25" s="9" t="s">
        <v>34</v>
      </c>
      <c r="Q25" s="9"/>
      <c r="R25" s="10"/>
      <c r="S25" s="10"/>
      <c r="T25" s="11"/>
    </row>
    <row r="26" customFormat="false" ht="23.85" hidden="false" customHeight="false" outlineLevel="0" collapsed="false">
      <c r="A26" s="5" t="n">
        <v>22</v>
      </c>
      <c r="B26" s="6" t="s">
        <v>153</v>
      </c>
      <c r="C26" s="6" t="s">
        <v>154</v>
      </c>
      <c r="D26" s="6" t="s">
        <v>155</v>
      </c>
      <c r="E26" s="6" t="s">
        <v>143</v>
      </c>
      <c r="F26" s="6" t="s">
        <v>156</v>
      </c>
      <c r="G26" s="6" t="s">
        <v>54</v>
      </c>
      <c r="H26" s="5" t="s">
        <v>29</v>
      </c>
      <c r="I26" s="5" t="n">
        <v>5</v>
      </c>
      <c r="J26" s="5" t="n">
        <v>8</v>
      </c>
      <c r="K26" s="5" t="s">
        <v>55</v>
      </c>
      <c r="L26" s="6" t="s">
        <v>31</v>
      </c>
      <c r="M26" s="7" t="s">
        <v>157</v>
      </c>
      <c r="N26" s="7" t="s">
        <v>158</v>
      </c>
      <c r="O26" s="12" t="n">
        <v>8</v>
      </c>
      <c r="P26" s="9" t="s">
        <v>34</v>
      </c>
      <c r="Q26" s="9"/>
      <c r="R26" s="10"/>
      <c r="S26" s="10"/>
      <c r="T26" s="11"/>
    </row>
    <row r="27" customFormat="false" ht="23.85" hidden="false" customHeight="false" outlineLevel="0" collapsed="false">
      <c r="A27" s="5" t="n">
        <v>23</v>
      </c>
      <c r="B27" s="6" t="s">
        <v>159</v>
      </c>
      <c r="C27" s="6" t="s">
        <v>160</v>
      </c>
      <c r="D27" s="6" t="s">
        <v>161</v>
      </c>
      <c r="E27" s="6" t="s">
        <v>52</v>
      </c>
      <c r="F27" s="6" t="s">
        <v>162</v>
      </c>
      <c r="G27" s="6" t="s">
        <v>46</v>
      </c>
      <c r="H27" s="5" t="s">
        <v>29</v>
      </c>
      <c r="I27" s="5" t="n">
        <v>5</v>
      </c>
      <c r="J27" s="5" t="n">
        <v>8</v>
      </c>
      <c r="K27" s="5" t="s">
        <v>30</v>
      </c>
      <c r="L27" s="6" t="s">
        <v>31</v>
      </c>
      <c r="M27" s="7" t="s">
        <v>163</v>
      </c>
      <c r="N27" s="7" t="s">
        <v>164</v>
      </c>
      <c r="O27" s="12" t="n">
        <v>8</v>
      </c>
      <c r="P27" s="9" t="s">
        <v>34</v>
      </c>
      <c r="Q27" s="9"/>
      <c r="R27" s="10"/>
      <c r="S27" s="10"/>
      <c r="T27" s="11"/>
    </row>
    <row r="28" customFormat="false" ht="23.85" hidden="false" customHeight="false" outlineLevel="0" collapsed="false">
      <c r="A28" s="5" t="n">
        <v>24</v>
      </c>
      <c r="B28" s="6" t="s">
        <v>165</v>
      </c>
      <c r="C28" s="6" t="s">
        <v>166</v>
      </c>
      <c r="D28" s="6" t="s">
        <v>167</v>
      </c>
      <c r="E28" s="6" t="s">
        <v>83</v>
      </c>
      <c r="F28" s="6" t="s">
        <v>168</v>
      </c>
      <c r="G28" s="6" t="s">
        <v>54</v>
      </c>
      <c r="H28" s="5" t="s">
        <v>29</v>
      </c>
      <c r="I28" s="5" t="n">
        <v>5</v>
      </c>
      <c r="J28" s="5" t="n">
        <v>8</v>
      </c>
      <c r="K28" s="5" t="s">
        <v>55</v>
      </c>
      <c r="L28" s="6" t="s">
        <v>31</v>
      </c>
      <c r="M28" s="7" t="s">
        <v>169</v>
      </c>
      <c r="N28" s="7" t="s">
        <v>170</v>
      </c>
      <c r="O28" s="12" t="n">
        <v>8</v>
      </c>
      <c r="P28" s="9" t="s">
        <v>34</v>
      </c>
      <c r="Q28" s="9"/>
      <c r="R28" s="10"/>
      <c r="S28" s="10"/>
      <c r="T28" s="11"/>
    </row>
    <row r="29" customFormat="false" ht="23.85" hidden="false" customHeight="false" outlineLevel="0" collapsed="false">
      <c r="A29" s="5" t="n">
        <v>25</v>
      </c>
      <c r="B29" s="6" t="s">
        <v>171</v>
      </c>
      <c r="C29" s="6" t="s">
        <v>172</v>
      </c>
      <c r="D29" s="6" t="s">
        <v>37</v>
      </c>
      <c r="E29" s="6" t="s">
        <v>88</v>
      </c>
      <c r="F29" s="6" t="s">
        <v>173</v>
      </c>
      <c r="G29" s="6" t="s">
        <v>63</v>
      </c>
      <c r="H29" s="5" t="s">
        <v>29</v>
      </c>
      <c r="I29" s="5" t="n">
        <v>5</v>
      </c>
      <c r="J29" s="5" t="n">
        <v>8</v>
      </c>
      <c r="K29" s="5" t="s">
        <v>30</v>
      </c>
      <c r="L29" s="6" t="s">
        <v>31</v>
      </c>
      <c r="M29" s="7" t="s">
        <v>174</v>
      </c>
      <c r="N29" s="7" t="s">
        <v>175</v>
      </c>
      <c r="O29" s="12" t="n">
        <v>8</v>
      </c>
      <c r="P29" s="9" t="s">
        <v>34</v>
      </c>
      <c r="Q29" s="9"/>
      <c r="R29" s="10"/>
      <c r="S29" s="10"/>
      <c r="T29" s="11"/>
    </row>
    <row r="30" customFormat="false" ht="23.85" hidden="false" customHeight="false" outlineLevel="0" collapsed="false">
      <c r="A30" s="5" t="n">
        <v>26</v>
      </c>
      <c r="B30" s="6" t="s">
        <v>176</v>
      </c>
      <c r="C30" s="6" t="s">
        <v>177</v>
      </c>
      <c r="D30" s="6" t="s">
        <v>178</v>
      </c>
      <c r="E30" s="6" t="s">
        <v>179</v>
      </c>
      <c r="F30" s="6" t="s">
        <v>156</v>
      </c>
      <c r="G30" s="6" t="s">
        <v>63</v>
      </c>
      <c r="H30" s="5" t="s">
        <v>29</v>
      </c>
      <c r="I30" s="5" t="n">
        <v>6</v>
      </c>
      <c r="J30" s="5" t="n">
        <v>8</v>
      </c>
      <c r="K30" s="5" t="s">
        <v>30</v>
      </c>
      <c r="L30" s="6" t="s">
        <v>31</v>
      </c>
      <c r="M30" s="7" t="s">
        <v>180</v>
      </c>
      <c r="N30" s="7" t="s">
        <v>181</v>
      </c>
      <c r="O30" s="12" t="n">
        <v>8</v>
      </c>
      <c r="P30" s="9" t="s">
        <v>34</v>
      </c>
      <c r="Q30" s="9"/>
      <c r="R30" s="10"/>
      <c r="S30" s="10"/>
      <c r="T30" s="11"/>
    </row>
    <row r="31" customFormat="false" ht="23.85" hidden="false" customHeight="false" outlineLevel="0" collapsed="false">
      <c r="A31" s="5" t="n">
        <v>27</v>
      </c>
      <c r="B31" s="6" t="s">
        <v>182</v>
      </c>
      <c r="C31" s="6" t="s">
        <v>59</v>
      </c>
      <c r="D31" s="6" t="s">
        <v>183</v>
      </c>
      <c r="E31" s="6" t="s">
        <v>184</v>
      </c>
      <c r="F31" s="6" t="s">
        <v>122</v>
      </c>
      <c r="G31" s="6" t="s">
        <v>63</v>
      </c>
      <c r="H31" s="5" t="s">
        <v>29</v>
      </c>
      <c r="I31" s="5" t="n">
        <v>5</v>
      </c>
      <c r="J31" s="5" t="n">
        <v>7</v>
      </c>
      <c r="K31" s="5" t="s">
        <v>30</v>
      </c>
      <c r="L31" s="6" t="s">
        <v>31</v>
      </c>
      <c r="M31" s="7" t="s">
        <v>185</v>
      </c>
      <c r="N31" s="7" t="s">
        <v>186</v>
      </c>
      <c r="O31" s="12" t="n">
        <v>8</v>
      </c>
      <c r="P31" s="9" t="s">
        <v>34</v>
      </c>
      <c r="Q31" s="9"/>
      <c r="R31" s="10"/>
      <c r="S31" s="10"/>
      <c r="T31" s="11"/>
    </row>
    <row r="32" customFormat="false" ht="23.85" hidden="false" customHeight="false" outlineLevel="0" collapsed="false">
      <c r="A32" s="5" t="n">
        <v>28</v>
      </c>
      <c r="B32" s="6" t="s">
        <v>187</v>
      </c>
      <c r="C32" s="6" t="s">
        <v>188</v>
      </c>
      <c r="D32" s="6" t="s">
        <v>189</v>
      </c>
      <c r="E32" s="6" t="s">
        <v>190</v>
      </c>
      <c r="F32" s="6" t="s">
        <v>168</v>
      </c>
      <c r="G32" s="6" t="s">
        <v>63</v>
      </c>
      <c r="H32" s="5" t="s">
        <v>29</v>
      </c>
      <c r="I32" s="5" t="n">
        <v>5</v>
      </c>
      <c r="J32" s="5" t="n">
        <v>7</v>
      </c>
      <c r="K32" s="5" t="s">
        <v>55</v>
      </c>
      <c r="L32" s="6" t="s">
        <v>31</v>
      </c>
      <c r="M32" s="7" t="s">
        <v>191</v>
      </c>
      <c r="N32" s="7" t="s">
        <v>192</v>
      </c>
      <c r="O32" s="12" t="n">
        <v>8</v>
      </c>
      <c r="P32" s="9" t="s">
        <v>34</v>
      </c>
      <c r="Q32" s="9"/>
      <c r="R32" s="10"/>
      <c r="S32" s="10"/>
      <c r="T32" s="11"/>
    </row>
    <row r="33" customFormat="false" ht="23.85" hidden="false" customHeight="false" outlineLevel="0" collapsed="false">
      <c r="A33" s="5" t="n">
        <v>29</v>
      </c>
      <c r="B33" s="6" t="s">
        <v>193</v>
      </c>
      <c r="C33" s="6" t="s">
        <v>194</v>
      </c>
      <c r="D33" s="6" t="s">
        <v>195</v>
      </c>
      <c r="E33" s="6" t="s">
        <v>196</v>
      </c>
      <c r="F33" s="6" t="s">
        <v>150</v>
      </c>
      <c r="G33" s="6" t="s">
        <v>63</v>
      </c>
      <c r="H33" s="5" t="s">
        <v>29</v>
      </c>
      <c r="I33" s="5" t="n">
        <v>6</v>
      </c>
      <c r="J33" s="5" t="n">
        <v>7</v>
      </c>
      <c r="K33" s="5" t="s">
        <v>30</v>
      </c>
      <c r="L33" s="6" t="s">
        <v>197</v>
      </c>
      <c r="M33" s="7" t="s">
        <v>198</v>
      </c>
      <c r="N33" s="7" t="s">
        <v>199</v>
      </c>
      <c r="O33" s="12" t="n">
        <v>8</v>
      </c>
      <c r="P33" s="9" t="s">
        <v>34</v>
      </c>
      <c r="Q33" s="9"/>
      <c r="R33" s="10"/>
      <c r="S33" s="10"/>
      <c r="T33" s="11"/>
    </row>
    <row r="34" customFormat="false" ht="23.85" hidden="false" customHeight="false" outlineLevel="0" collapsed="false">
      <c r="A34" s="5" t="n">
        <v>30</v>
      </c>
      <c r="B34" s="6" t="s">
        <v>200</v>
      </c>
      <c r="C34" s="6" t="s">
        <v>201</v>
      </c>
      <c r="D34" s="6" t="s">
        <v>202</v>
      </c>
      <c r="E34" s="6" t="s">
        <v>179</v>
      </c>
      <c r="F34" s="6" t="s">
        <v>203</v>
      </c>
      <c r="G34" s="6" t="s">
        <v>63</v>
      </c>
      <c r="H34" s="5" t="s">
        <v>29</v>
      </c>
      <c r="I34" s="5" t="n">
        <v>6</v>
      </c>
      <c r="J34" s="5" t="n">
        <v>7</v>
      </c>
      <c r="K34" s="5" t="s">
        <v>55</v>
      </c>
      <c r="L34" s="6" t="s">
        <v>204</v>
      </c>
      <c r="M34" s="7" t="s">
        <v>205</v>
      </c>
      <c r="N34" s="7" t="s">
        <v>206</v>
      </c>
      <c r="O34" s="12" t="n">
        <v>8</v>
      </c>
      <c r="P34" s="9" t="s">
        <v>34</v>
      </c>
      <c r="Q34" s="9"/>
      <c r="R34" s="10"/>
      <c r="S34" s="10"/>
      <c r="T34" s="11"/>
    </row>
    <row r="35" customFormat="false" ht="23.85" hidden="false" customHeight="false" outlineLevel="0" collapsed="false">
      <c r="A35" s="5" t="n">
        <v>31</v>
      </c>
      <c r="B35" s="6" t="s">
        <v>207</v>
      </c>
      <c r="C35" s="6" t="s">
        <v>208</v>
      </c>
      <c r="D35" s="6" t="s">
        <v>209</v>
      </c>
      <c r="E35" s="6" t="s">
        <v>179</v>
      </c>
      <c r="F35" s="6" t="s">
        <v>210</v>
      </c>
      <c r="G35" s="6" t="s">
        <v>63</v>
      </c>
      <c r="H35" s="5" t="s">
        <v>29</v>
      </c>
      <c r="I35" s="5" t="n">
        <v>6</v>
      </c>
      <c r="J35" s="5" t="n">
        <v>7</v>
      </c>
      <c r="K35" s="5" t="s">
        <v>55</v>
      </c>
      <c r="L35" s="6" t="s">
        <v>197</v>
      </c>
      <c r="M35" s="7" t="s">
        <v>211</v>
      </c>
      <c r="N35" s="7" t="s">
        <v>212</v>
      </c>
      <c r="O35" s="12" t="n">
        <v>8</v>
      </c>
      <c r="P35" s="9" t="s">
        <v>34</v>
      </c>
      <c r="Q35" s="9"/>
      <c r="R35" s="10"/>
      <c r="S35" s="10"/>
      <c r="T35" s="11"/>
    </row>
    <row r="36" customFormat="false" ht="23.85" hidden="false" customHeight="false" outlineLevel="0" collapsed="false">
      <c r="A36" s="5" t="n">
        <v>32</v>
      </c>
      <c r="B36" s="6" t="s">
        <v>213</v>
      </c>
      <c r="C36" s="6" t="s">
        <v>214</v>
      </c>
      <c r="D36" s="6" t="s">
        <v>215</v>
      </c>
      <c r="E36" s="6" t="s">
        <v>196</v>
      </c>
      <c r="F36" s="6" t="s">
        <v>216</v>
      </c>
      <c r="G36" s="6" t="s">
        <v>63</v>
      </c>
      <c r="H36" s="5" t="s">
        <v>29</v>
      </c>
      <c r="I36" s="5" t="n">
        <v>6</v>
      </c>
      <c r="J36" s="5" t="n">
        <v>7</v>
      </c>
      <c r="K36" s="5" t="s">
        <v>30</v>
      </c>
      <c r="L36" s="6" t="s">
        <v>197</v>
      </c>
      <c r="M36" s="7" t="s">
        <v>217</v>
      </c>
      <c r="N36" s="7" t="s">
        <v>218</v>
      </c>
      <c r="O36" s="12" t="n">
        <v>8</v>
      </c>
      <c r="P36" s="9" t="s">
        <v>34</v>
      </c>
      <c r="Q36" s="9"/>
      <c r="R36" s="10"/>
      <c r="S36" s="10"/>
      <c r="T36" s="11"/>
    </row>
    <row r="37" customFormat="false" ht="23.85" hidden="false" customHeight="false" outlineLevel="0" collapsed="false">
      <c r="A37" s="5" t="n">
        <v>33</v>
      </c>
      <c r="B37" s="6" t="s">
        <v>219</v>
      </c>
      <c r="C37" s="6" t="s">
        <v>220</v>
      </c>
      <c r="D37" s="6" t="s">
        <v>221</v>
      </c>
      <c r="E37" s="6" t="s">
        <v>190</v>
      </c>
      <c r="F37" s="6" t="s">
        <v>222</v>
      </c>
      <c r="G37" s="6" t="s">
        <v>63</v>
      </c>
      <c r="H37" s="5" t="s">
        <v>29</v>
      </c>
      <c r="I37" s="5" t="n">
        <v>6</v>
      </c>
      <c r="J37" s="5" t="n">
        <v>7</v>
      </c>
      <c r="K37" s="5" t="s">
        <v>30</v>
      </c>
      <c r="L37" s="6" t="s">
        <v>31</v>
      </c>
      <c r="M37" s="7" t="s">
        <v>223</v>
      </c>
      <c r="N37" s="7" t="s">
        <v>224</v>
      </c>
      <c r="O37" s="12" t="n">
        <v>8</v>
      </c>
      <c r="P37" s="9" t="s">
        <v>34</v>
      </c>
      <c r="Q37" s="9"/>
      <c r="R37" s="10"/>
      <c r="S37" s="10"/>
      <c r="T37" s="11"/>
    </row>
    <row r="38" customFormat="false" ht="23.85" hidden="false" customHeight="false" outlineLevel="0" collapsed="false">
      <c r="A38" s="5" t="n">
        <v>34</v>
      </c>
      <c r="B38" s="6" t="s">
        <v>225</v>
      </c>
      <c r="C38" s="6" t="s">
        <v>226</v>
      </c>
      <c r="D38" s="6" t="s">
        <v>227</v>
      </c>
      <c r="E38" s="6" t="s">
        <v>228</v>
      </c>
      <c r="F38" s="6" t="s">
        <v>203</v>
      </c>
      <c r="G38" s="6" t="s">
        <v>63</v>
      </c>
      <c r="H38" s="5" t="s">
        <v>29</v>
      </c>
      <c r="I38" s="5" t="n">
        <v>6</v>
      </c>
      <c r="J38" s="5" t="n">
        <v>7</v>
      </c>
      <c r="K38" s="5" t="s">
        <v>104</v>
      </c>
      <c r="L38" s="6" t="s">
        <v>229</v>
      </c>
      <c r="M38" s="7" t="s">
        <v>230</v>
      </c>
      <c r="N38" s="7" t="s">
        <v>231</v>
      </c>
      <c r="O38" s="12" t="n">
        <v>8</v>
      </c>
      <c r="P38" s="9" t="s">
        <v>34</v>
      </c>
      <c r="Q38" s="9"/>
      <c r="R38" s="10"/>
      <c r="S38" s="10"/>
      <c r="T38" s="11"/>
    </row>
    <row r="39" customFormat="false" ht="23.85" hidden="false" customHeight="false" outlineLevel="0" collapsed="false">
      <c r="A39" s="5" t="n">
        <v>35</v>
      </c>
      <c r="B39" s="6" t="s">
        <v>232</v>
      </c>
      <c r="C39" s="6" t="s">
        <v>233</v>
      </c>
      <c r="D39" s="6" t="s">
        <v>234</v>
      </c>
      <c r="E39" s="6" t="s">
        <v>83</v>
      </c>
      <c r="F39" s="6" t="s">
        <v>235</v>
      </c>
      <c r="G39" s="6" t="s">
        <v>236</v>
      </c>
      <c r="H39" s="5" t="s">
        <v>29</v>
      </c>
      <c r="I39" s="5" t="n">
        <v>7</v>
      </c>
      <c r="J39" s="5" t="n">
        <v>7</v>
      </c>
      <c r="K39" s="5" t="s">
        <v>30</v>
      </c>
      <c r="L39" s="6" t="s">
        <v>31</v>
      </c>
      <c r="M39" s="7" t="s">
        <v>237</v>
      </c>
      <c r="N39" s="7" t="s">
        <v>238</v>
      </c>
      <c r="O39" s="12" t="n">
        <v>8</v>
      </c>
      <c r="P39" s="9" t="s">
        <v>34</v>
      </c>
      <c r="Q39" s="9"/>
      <c r="R39" s="10"/>
      <c r="S39" s="10"/>
      <c r="T39" s="11"/>
    </row>
    <row r="40" customFormat="false" ht="23.85" hidden="false" customHeight="false" outlineLevel="0" collapsed="false">
      <c r="A40" s="5" t="n">
        <v>36</v>
      </c>
      <c r="B40" s="6" t="s">
        <v>239</v>
      </c>
      <c r="C40" s="6" t="s">
        <v>240</v>
      </c>
      <c r="D40" s="6" t="s">
        <v>25</v>
      </c>
      <c r="E40" s="6" t="s">
        <v>88</v>
      </c>
      <c r="F40" s="6" t="s">
        <v>241</v>
      </c>
      <c r="G40" s="6" t="s">
        <v>242</v>
      </c>
      <c r="H40" s="5" t="s">
        <v>29</v>
      </c>
      <c r="I40" s="5" t="n">
        <v>3</v>
      </c>
      <c r="J40" s="5" t="n">
        <v>9</v>
      </c>
      <c r="K40" s="5" t="s">
        <v>55</v>
      </c>
      <c r="L40" s="6" t="s">
        <v>31</v>
      </c>
      <c r="M40" s="7" t="s">
        <v>243</v>
      </c>
      <c r="N40" s="7" t="s">
        <v>244</v>
      </c>
      <c r="O40" s="13" t="n">
        <v>7</v>
      </c>
      <c r="P40" s="9" t="s">
        <v>34</v>
      </c>
      <c r="Q40" s="9"/>
      <c r="R40" s="10"/>
      <c r="S40" s="10"/>
      <c r="T40" s="11"/>
    </row>
    <row r="41" customFormat="false" ht="23.85" hidden="false" customHeight="false" outlineLevel="0" collapsed="false">
      <c r="A41" s="5" t="n">
        <v>37</v>
      </c>
      <c r="B41" s="6" t="s">
        <v>245</v>
      </c>
      <c r="C41" s="6" t="s">
        <v>246</v>
      </c>
      <c r="D41" s="6" t="s">
        <v>247</v>
      </c>
      <c r="E41" s="6" t="s">
        <v>52</v>
      </c>
      <c r="F41" s="6" t="s">
        <v>74</v>
      </c>
      <c r="G41" s="6" t="s">
        <v>28</v>
      </c>
      <c r="H41" s="5" t="s">
        <v>29</v>
      </c>
      <c r="I41" s="5" t="n">
        <v>3</v>
      </c>
      <c r="J41" s="5" t="n">
        <v>9</v>
      </c>
      <c r="K41" s="5" t="s">
        <v>55</v>
      </c>
      <c r="L41" s="6" t="s">
        <v>31</v>
      </c>
      <c r="M41" s="7" t="s">
        <v>248</v>
      </c>
      <c r="N41" s="7" t="s">
        <v>249</v>
      </c>
      <c r="O41" s="13" t="n">
        <v>7</v>
      </c>
      <c r="P41" s="9" t="s">
        <v>34</v>
      </c>
      <c r="Q41" s="9"/>
      <c r="R41" s="10"/>
      <c r="S41" s="10"/>
      <c r="T41" s="11"/>
    </row>
    <row r="42" customFormat="false" ht="23.85" hidden="false" customHeight="false" outlineLevel="0" collapsed="false">
      <c r="A42" s="5" t="n">
        <v>38</v>
      </c>
      <c r="B42" s="6" t="s">
        <v>250</v>
      </c>
      <c r="C42" s="6" t="s">
        <v>251</v>
      </c>
      <c r="D42" s="6" t="s">
        <v>252</v>
      </c>
      <c r="E42" s="6" t="s">
        <v>52</v>
      </c>
      <c r="F42" s="6" t="s">
        <v>127</v>
      </c>
      <c r="G42" s="6" t="s">
        <v>28</v>
      </c>
      <c r="H42" s="5" t="s">
        <v>29</v>
      </c>
      <c r="I42" s="5" t="n">
        <v>4</v>
      </c>
      <c r="J42" s="5" t="n">
        <v>9</v>
      </c>
      <c r="K42" s="5" t="s">
        <v>30</v>
      </c>
      <c r="L42" s="6" t="s">
        <v>31</v>
      </c>
      <c r="M42" s="7" t="s">
        <v>253</v>
      </c>
      <c r="N42" s="7" t="s">
        <v>254</v>
      </c>
      <c r="O42" s="13" t="n">
        <v>7</v>
      </c>
      <c r="P42" s="9" t="s">
        <v>34</v>
      </c>
      <c r="Q42" s="9"/>
      <c r="R42" s="10"/>
      <c r="S42" s="10"/>
      <c r="T42" s="11"/>
    </row>
    <row r="43" customFormat="false" ht="23.85" hidden="false" customHeight="false" outlineLevel="0" collapsed="false">
      <c r="A43" s="5" t="n">
        <v>39</v>
      </c>
      <c r="B43" s="6" t="s">
        <v>255</v>
      </c>
      <c r="C43" s="6" t="s">
        <v>256</v>
      </c>
      <c r="D43" s="6" t="s">
        <v>257</v>
      </c>
      <c r="E43" s="6" t="s">
        <v>52</v>
      </c>
      <c r="F43" s="6" t="s">
        <v>127</v>
      </c>
      <c r="G43" s="6" t="s">
        <v>96</v>
      </c>
      <c r="H43" s="5" t="s">
        <v>29</v>
      </c>
      <c r="I43" s="5" t="n">
        <v>4</v>
      </c>
      <c r="J43" s="5" t="n">
        <v>9</v>
      </c>
      <c r="K43" s="5" t="s">
        <v>30</v>
      </c>
      <c r="L43" s="6" t="s">
        <v>31</v>
      </c>
      <c r="M43" s="7" t="s">
        <v>258</v>
      </c>
      <c r="N43" s="7" t="s">
        <v>259</v>
      </c>
      <c r="O43" s="13" t="n">
        <v>7</v>
      </c>
      <c r="P43" s="9" t="s">
        <v>34</v>
      </c>
      <c r="Q43" s="9"/>
      <c r="R43" s="10"/>
      <c r="S43" s="10"/>
      <c r="T43" s="11"/>
    </row>
    <row r="44" customFormat="false" ht="23.85" hidden="false" customHeight="false" outlineLevel="0" collapsed="false">
      <c r="A44" s="5" t="n">
        <v>40</v>
      </c>
      <c r="B44" s="6" t="s">
        <v>260</v>
      </c>
      <c r="C44" s="6" t="s">
        <v>261</v>
      </c>
      <c r="D44" s="6" t="s">
        <v>25</v>
      </c>
      <c r="E44" s="6" t="s">
        <v>83</v>
      </c>
      <c r="F44" s="6" t="s">
        <v>127</v>
      </c>
      <c r="G44" s="6" t="s">
        <v>96</v>
      </c>
      <c r="H44" s="5" t="s">
        <v>29</v>
      </c>
      <c r="I44" s="5" t="n">
        <v>4</v>
      </c>
      <c r="J44" s="5" t="n">
        <v>9</v>
      </c>
      <c r="K44" s="5" t="s">
        <v>30</v>
      </c>
      <c r="L44" s="6" t="s">
        <v>31</v>
      </c>
      <c r="M44" s="7" t="s">
        <v>262</v>
      </c>
      <c r="N44" s="7" t="s">
        <v>263</v>
      </c>
      <c r="O44" s="13" t="n">
        <v>7</v>
      </c>
      <c r="P44" s="9" t="s">
        <v>34</v>
      </c>
      <c r="Q44" s="9"/>
      <c r="R44" s="10"/>
      <c r="S44" s="10"/>
      <c r="T44" s="11"/>
    </row>
    <row r="45" customFormat="false" ht="23.85" hidden="false" customHeight="false" outlineLevel="0" collapsed="false">
      <c r="A45" s="5" t="n">
        <v>41</v>
      </c>
      <c r="B45" s="6" t="s">
        <v>264</v>
      </c>
      <c r="C45" s="6" t="s">
        <v>265</v>
      </c>
      <c r="D45" s="6" t="s">
        <v>266</v>
      </c>
      <c r="E45" s="6" t="s">
        <v>61</v>
      </c>
      <c r="F45" s="6" t="s">
        <v>267</v>
      </c>
      <c r="G45" s="6" t="s">
        <v>242</v>
      </c>
      <c r="H45" s="5" t="s">
        <v>29</v>
      </c>
      <c r="I45" s="5" t="n">
        <v>3</v>
      </c>
      <c r="J45" s="5" t="n">
        <v>8</v>
      </c>
      <c r="K45" s="5" t="s">
        <v>55</v>
      </c>
      <c r="L45" s="6" t="s">
        <v>31</v>
      </c>
      <c r="M45" s="7" t="s">
        <v>268</v>
      </c>
      <c r="N45" s="7" t="s">
        <v>269</v>
      </c>
      <c r="O45" s="13" t="n">
        <v>7</v>
      </c>
      <c r="P45" s="9" t="s">
        <v>34</v>
      </c>
      <c r="Q45" s="9"/>
      <c r="R45" s="10"/>
      <c r="S45" s="10"/>
      <c r="T45" s="11"/>
    </row>
    <row r="46" customFormat="false" ht="23.85" hidden="false" customHeight="false" outlineLevel="0" collapsed="false">
      <c r="A46" s="5" t="n">
        <v>42</v>
      </c>
      <c r="B46" s="6" t="s">
        <v>270</v>
      </c>
      <c r="C46" s="6" t="s">
        <v>271</v>
      </c>
      <c r="D46" s="6" t="s">
        <v>272</v>
      </c>
      <c r="E46" s="6" t="s">
        <v>184</v>
      </c>
      <c r="F46" s="6" t="s">
        <v>168</v>
      </c>
      <c r="G46" s="6" t="s">
        <v>40</v>
      </c>
      <c r="H46" s="5" t="s">
        <v>103</v>
      </c>
      <c r="I46" s="5" t="n">
        <v>4</v>
      </c>
      <c r="J46" s="5" t="n">
        <v>8</v>
      </c>
      <c r="K46" s="5" t="s">
        <v>104</v>
      </c>
      <c r="L46" s="6" t="s">
        <v>31</v>
      </c>
      <c r="M46" s="7" t="s">
        <v>273</v>
      </c>
      <c r="N46" s="7" t="s">
        <v>274</v>
      </c>
      <c r="O46" s="13" t="n">
        <v>7</v>
      </c>
      <c r="P46" s="9" t="s">
        <v>34</v>
      </c>
      <c r="Q46" s="9"/>
      <c r="R46" s="10"/>
      <c r="S46" s="10"/>
      <c r="T46" s="11"/>
    </row>
    <row r="47" customFormat="false" ht="23.85" hidden="false" customHeight="false" outlineLevel="0" collapsed="false">
      <c r="A47" s="5" t="n">
        <v>43</v>
      </c>
      <c r="B47" s="6" t="s">
        <v>275</v>
      </c>
      <c r="C47" s="6" t="s">
        <v>276</v>
      </c>
      <c r="D47" s="6" t="s">
        <v>25</v>
      </c>
      <c r="E47" s="6" t="s">
        <v>190</v>
      </c>
      <c r="F47" s="6" t="s">
        <v>277</v>
      </c>
      <c r="G47" s="6" t="s">
        <v>96</v>
      </c>
      <c r="H47" s="5" t="s">
        <v>29</v>
      </c>
      <c r="I47" s="5" t="n">
        <v>4</v>
      </c>
      <c r="J47" s="5" t="n">
        <v>8</v>
      </c>
      <c r="K47" s="5" t="s">
        <v>55</v>
      </c>
      <c r="L47" s="6" t="s">
        <v>31</v>
      </c>
      <c r="M47" s="7" t="s">
        <v>278</v>
      </c>
      <c r="N47" s="7" t="s">
        <v>279</v>
      </c>
      <c r="O47" s="13" t="n">
        <v>7</v>
      </c>
      <c r="P47" s="9" t="s">
        <v>34</v>
      </c>
      <c r="Q47" s="9"/>
      <c r="R47" s="10"/>
      <c r="S47" s="10"/>
      <c r="T47" s="11"/>
    </row>
    <row r="48" customFormat="false" ht="23.85" hidden="false" customHeight="false" outlineLevel="0" collapsed="false">
      <c r="A48" s="5" t="n">
        <v>44</v>
      </c>
      <c r="B48" s="6" t="s">
        <v>280</v>
      </c>
      <c r="C48" s="6" t="s">
        <v>67</v>
      </c>
      <c r="D48" s="6" t="s">
        <v>68</v>
      </c>
      <c r="E48" s="6" t="s">
        <v>190</v>
      </c>
      <c r="F48" s="6" t="s">
        <v>53</v>
      </c>
      <c r="G48" s="6" t="s">
        <v>96</v>
      </c>
      <c r="H48" s="5" t="s">
        <v>29</v>
      </c>
      <c r="I48" s="5" t="n">
        <v>4</v>
      </c>
      <c r="J48" s="5" t="n">
        <v>8</v>
      </c>
      <c r="K48" s="5" t="s">
        <v>55</v>
      </c>
      <c r="L48" s="6" t="s">
        <v>31</v>
      </c>
      <c r="M48" s="7" t="s">
        <v>281</v>
      </c>
      <c r="N48" s="7" t="s">
        <v>282</v>
      </c>
      <c r="O48" s="13" t="n">
        <v>7</v>
      </c>
      <c r="P48" s="9" t="s">
        <v>34</v>
      </c>
      <c r="Q48" s="9"/>
      <c r="R48" s="10"/>
      <c r="S48" s="10"/>
      <c r="T48" s="11"/>
    </row>
    <row r="49" customFormat="false" ht="23.85" hidden="false" customHeight="false" outlineLevel="0" collapsed="false">
      <c r="A49" s="5" t="n">
        <v>45</v>
      </c>
      <c r="B49" s="6" t="s">
        <v>283</v>
      </c>
      <c r="C49" s="6" t="s">
        <v>284</v>
      </c>
      <c r="D49" s="6" t="s">
        <v>285</v>
      </c>
      <c r="E49" s="6" t="s">
        <v>184</v>
      </c>
      <c r="F49" s="6" t="s">
        <v>53</v>
      </c>
      <c r="G49" s="6" t="s">
        <v>96</v>
      </c>
      <c r="H49" s="5" t="s">
        <v>29</v>
      </c>
      <c r="I49" s="5" t="n">
        <v>4</v>
      </c>
      <c r="J49" s="5" t="n">
        <v>8</v>
      </c>
      <c r="K49" s="5" t="s">
        <v>104</v>
      </c>
      <c r="L49" s="6" t="s">
        <v>31</v>
      </c>
      <c r="M49" s="7" t="s">
        <v>286</v>
      </c>
      <c r="N49" s="7" t="s">
        <v>287</v>
      </c>
      <c r="O49" s="13" t="n">
        <v>7</v>
      </c>
      <c r="P49" s="9" t="s">
        <v>34</v>
      </c>
      <c r="Q49" s="9"/>
      <c r="R49" s="10"/>
      <c r="S49" s="10"/>
      <c r="T49" s="11"/>
    </row>
    <row r="50" customFormat="false" ht="23.85" hidden="false" customHeight="false" outlineLevel="0" collapsed="false">
      <c r="A50" s="5" t="n">
        <v>46</v>
      </c>
      <c r="B50" s="6" t="s">
        <v>288</v>
      </c>
      <c r="C50" s="6" t="s">
        <v>289</v>
      </c>
      <c r="D50" s="6" t="s">
        <v>290</v>
      </c>
      <c r="E50" s="6" t="s">
        <v>83</v>
      </c>
      <c r="F50" s="6" t="s">
        <v>291</v>
      </c>
      <c r="G50" s="6" t="s">
        <v>28</v>
      </c>
      <c r="H50" s="5" t="s">
        <v>29</v>
      </c>
      <c r="I50" s="5" t="n">
        <v>4</v>
      </c>
      <c r="J50" s="5" t="n">
        <v>8</v>
      </c>
      <c r="K50" s="5" t="s">
        <v>55</v>
      </c>
      <c r="L50" s="6" t="s">
        <v>31</v>
      </c>
      <c r="M50" s="7" t="s">
        <v>292</v>
      </c>
      <c r="N50" s="7" t="s">
        <v>293</v>
      </c>
      <c r="O50" s="13" t="n">
        <v>7</v>
      </c>
      <c r="P50" s="9" t="s">
        <v>34</v>
      </c>
      <c r="Q50" s="9"/>
      <c r="R50" s="10"/>
      <c r="S50" s="10"/>
      <c r="T50" s="11"/>
    </row>
    <row r="51" customFormat="false" ht="23.85" hidden="false" customHeight="false" outlineLevel="0" collapsed="false">
      <c r="A51" s="5" t="n">
        <v>47</v>
      </c>
      <c r="B51" s="6" t="s">
        <v>294</v>
      </c>
      <c r="C51" s="6" t="s">
        <v>160</v>
      </c>
      <c r="D51" s="6" t="s">
        <v>295</v>
      </c>
      <c r="E51" s="6" t="s">
        <v>143</v>
      </c>
      <c r="F51" s="6" t="s">
        <v>162</v>
      </c>
      <c r="G51" s="6" t="s">
        <v>96</v>
      </c>
      <c r="H51" s="5" t="s">
        <v>29</v>
      </c>
      <c r="I51" s="5" t="n">
        <v>4</v>
      </c>
      <c r="J51" s="5" t="n">
        <v>8</v>
      </c>
      <c r="K51" s="5" t="s">
        <v>30</v>
      </c>
      <c r="L51" s="6" t="s">
        <v>31</v>
      </c>
      <c r="M51" s="7" t="s">
        <v>296</v>
      </c>
      <c r="N51" s="7" t="s">
        <v>297</v>
      </c>
      <c r="O51" s="13" t="n">
        <v>7</v>
      </c>
      <c r="P51" s="9" t="s">
        <v>34</v>
      </c>
      <c r="Q51" s="9"/>
      <c r="R51" s="10"/>
      <c r="S51" s="10"/>
      <c r="T51" s="11"/>
    </row>
    <row r="52" customFormat="false" ht="23.85" hidden="false" customHeight="false" outlineLevel="0" collapsed="false">
      <c r="A52" s="5" t="n">
        <v>48</v>
      </c>
      <c r="B52" s="6" t="s">
        <v>298</v>
      </c>
      <c r="C52" s="6" t="s">
        <v>299</v>
      </c>
      <c r="D52" s="6" t="s">
        <v>300</v>
      </c>
      <c r="E52" s="6" t="s">
        <v>190</v>
      </c>
      <c r="F52" s="6" t="s">
        <v>203</v>
      </c>
      <c r="G52" s="6" t="s">
        <v>28</v>
      </c>
      <c r="H52" s="5" t="s">
        <v>29</v>
      </c>
      <c r="I52" s="5" t="n">
        <v>4</v>
      </c>
      <c r="J52" s="5" t="n">
        <v>8</v>
      </c>
      <c r="K52" s="5" t="s">
        <v>104</v>
      </c>
      <c r="L52" s="6" t="s">
        <v>31</v>
      </c>
      <c r="M52" s="7" t="s">
        <v>301</v>
      </c>
      <c r="N52" s="7" t="s">
        <v>302</v>
      </c>
      <c r="O52" s="13" t="n">
        <v>7</v>
      </c>
      <c r="P52" s="9" t="s">
        <v>34</v>
      </c>
      <c r="Q52" s="9"/>
      <c r="R52" s="10"/>
      <c r="S52" s="10"/>
      <c r="T52" s="11"/>
    </row>
    <row r="53" customFormat="false" ht="23.85" hidden="false" customHeight="false" outlineLevel="0" collapsed="false">
      <c r="A53" s="5" t="n">
        <v>49</v>
      </c>
      <c r="B53" s="6" t="s">
        <v>303</v>
      </c>
      <c r="C53" s="6" t="s">
        <v>304</v>
      </c>
      <c r="D53" s="6" t="s">
        <v>305</v>
      </c>
      <c r="E53" s="6" t="s">
        <v>190</v>
      </c>
      <c r="F53" s="6" t="s">
        <v>306</v>
      </c>
      <c r="G53" s="6" t="s">
        <v>40</v>
      </c>
      <c r="H53" s="5" t="s">
        <v>103</v>
      </c>
      <c r="I53" s="5" t="n">
        <v>4</v>
      </c>
      <c r="J53" s="5" t="n">
        <v>8</v>
      </c>
      <c r="K53" s="5" t="s">
        <v>104</v>
      </c>
      <c r="L53" s="6" t="s">
        <v>31</v>
      </c>
      <c r="M53" s="7" t="s">
        <v>307</v>
      </c>
      <c r="N53" s="7" t="s">
        <v>308</v>
      </c>
      <c r="O53" s="13" t="n">
        <v>7</v>
      </c>
      <c r="P53" s="9" t="s">
        <v>34</v>
      </c>
      <c r="Q53" s="9"/>
      <c r="R53" s="10"/>
      <c r="S53" s="10"/>
      <c r="T53" s="11"/>
    </row>
    <row r="54" customFormat="false" ht="23.85" hidden="false" customHeight="false" outlineLevel="0" collapsed="false">
      <c r="A54" s="5" t="n">
        <v>50</v>
      </c>
      <c r="B54" s="6" t="s">
        <v>309</v>
      </c>
      <c r="C54" s="6" t="s">
        <v>310</v>
      </c>
      <c r="D54" s="6" t="s">
        <v>311</v>
      </c>
      <c r="E54" s="6" t="s">
        <v>190</v>
      </c>
      <c r="F54" s="6" t="s">
        <v>312</v>
      </c>
      <c r="G54" s="6" t="s">
        <v>28</v>
      </c>
      <c r="H54" s="5" t="s">
        <v>30</v>
      </c>
      <c r="I54" s="5" t="n">
        <v>4</v>
      </c>
      <c r="J54" s="5" t="n">
        <v>8</v>
      </c>
      <c r="K54" s="5" t="s">
        <v>104</v>
      </c>
      <c r="L54" s="6" t="s">
        <v>31</v>
      </c>
      <c r="M54" s="7" t="s">
        <v>313</v>
      </c>
      <c r="N54" s="7" t="s">
        <v>314</v>
      </c>
      <c r="O54" s="13" t="n">
        <v>7</v>
      </c>
      <c r="P54" s="9" t="s">
        <v>34</v>
      </c>
      <c r="Q54" s="9"/>
      <c r="R54" s="10"/>
      <c r="S54" s="10"/>
      <c r="T54" s="11"/>
    </row>
    <row r="55" customFormat="false" ht="23.85" hidden="false" customHeight="false" outlineLevel="0" collapsed="false">
      <c r="A55" s="5" t="n">
        <v>51</v>
      </c>
      <c r="B55" s="6" t="s">
        <v>315</v>
      </c>
      <c r="C55" s="6" t="s">
        <v>316</v>
      </c>
      <c r="D55" s="6" t="s">
        <v>317</v>
      </c>
      <c r="E55" s="6" t="s">
        <v>83</v>
      </c>
      <c r="F55" s="6" t="s">
        <v>127</v>
      </c>
      <c r="G55" s="6" t="s">
        <v>40</v>
      </c>
      <c r="H55" s="5" t="s">
        <v>29</v>
      </c>
      <c r="I55" s="5" t="n">
        <v>4</v>
      </c>
      <c r="J55" s="5" t="n">
        <v>8</v>
      </c>
      <c r="K55" s="5" t="s">
        <v>104</v>
      </c>
      <c r="L55" s="6" t="s">
        <v>31</v>
      </c>
      <c r="M55" s="7" t="s">
        <v>318</v>
      </c>
      <c r="N55" s="7" t="s">
        <v>319</v>
      </c>
      <c r="O55" s="13" t="n">
        <v>7</v>
      </c>
      <c r="P55" s="9" t="s">
        <v>34</v>
      </c>
      <c r="Q55" s="9"/>
      <c r="R55" s="10"/>
      <c r="S55" s="10"/>
      <c r="T55" s="11"/>
    </row>
    <row r="56" customFormat="false" ht="23.85" hidden="false" customHeight="false" outlineLevel="0" collapsed="false">
      <c r="A56" s="5" t="n">
        <v>52</v>
      </c>
      <c r="B56" s="6" t="s">
        <v>320</v>
      </c>
      <c r="C56" s="6" t="s">
        <v>321</v>
      </c>
      <c r="D56" s="6" t="s">
        <v>322</v>
      </c>
      <c r="E56" s="6" t="s">
        <v>143</v>
      </c>
      <c r="F56" s="6" t="s">
        <v>323</v>
      </c>
      <c r="G56" s="6" t="s">
        <v>96</v>
      </c>
      <c r="H56" s="5" t="s">
        <v>103</v>
      </c>
      <c r="I56" s="5" t="n">
        <v>4</v>
      </c>
      <c r="J56" s="5" t="n">
        <v>8</v>
      </c>
      <c r="K56" s="5" t="s">
        <v>104</v>
      </c>
      <c r="L56" s="6" t="s">
        <v>31</v>
      </c>
      <c r="M56" s="7" t="s">
        <v>324</v>
      </c>
      <c r="N56" s="7" t="s">
        <v>325</v>
      </c>
      <c r="O56" s="13" t="n">
        <v>7</v>
      </c>
      <c r="P56" s="9" t="s">
        <v>34</v>
      </c>
      <c r="Q56" s="9"/>
      <c r="R56" s="10"/>
      <c r="S56" s="10"/>
      <c r="T56" s="11"/>
    </row>
    <row r="57" customFormat="false" ht="23.85" hidden="false" customHeight="false" outlineLevel="0" collapsed="false">
      <c r="A57" s="5" t="n">
        <v>53</v>
      </c>
      <c r="B57" s="6" t="s">
        <v>326</v>
      </c>
      <c r="C57" s="6" t="s">
        <v>327</v>
      </c>
      <c r="D57" s="6" t="s">
        <v>328</v>
      </c>
      <c r="E57" s="6" t="s">
        <v>184</v>
      </c>
      <c r="F57" s="6" t="s">
        <v>168</v>
      </c>
      <c r="G57" s="6" t="s">
        <v>40</v>
      </c>
      <c r="H57" s="5" t="s">
        <v>29</v>
      </c>
      <c r="I57" s="5" t="n">
        <v>4</v>
      </c>
      <c r="J57" s="5" t="n">
        <v>8</v>
      </c>
      <c r="K57" s="5" t="s">
        <v>104</v>
      </c>
      <c r="L57" s="6" t="s">
        <v>31</v>
      </c>
      <c r="M57" s="7" t="s">
        <v>329</v>
      </c>
      <c r="N57" s="7" t="s">
        <v>330</v>
      </c>
      <c r="O57" s="13" t="n">
        <v>7</v>
      </c>
      <c r="P57" s="9" t="s">
        <v>34</v>
      </c>
      <c r="Q57" s="9"/>
      <c r="R57" s="10"/>
      <c r="S57" s="10"/>
      <c r="T57" s="11"/>
    </row>
    <row r="58" customFormat="false" ht="23.85" hidden="false" customHeight="false" outlineLevel="0" collapsed="false">
      <c r="A58" s="5" t="n">
        <v>54</v>
      </c>
      <c r="B58" s="6" t="s">
        <v>331</v>
      </c>
      <c r="C58" s="6" t="s">
        <v>332</v>
      </c>
      <c r="D58" s="6" t="s">
        <v>333</v>
      </c>
      <c r="E58" s="6" t="s">
        <v>190</v>
      </c>
      <c r="F58" s="6" t="s">
        <v>127</v>
      </c>
      <c r="G58" s="6" t="s">
        <v>40</v>
      </c>
      <c r="H58" s="5" t="s">
        <v>29</v>
      </c>
      <c r="I58" s="5" t="n">
        <v>4</v>
      </c>
      <c r="J58" s="5" t="n">
        <v>8</v>
      </c>
      <c r="K58" s="5" t="s">
        <v>104</v>
      </c>
      <c r="L58" s="6" t="s">
        <v>31</v>
      </c>
      <c r="M58" s="7" t="s">
        <v>334</v>
      </c>
      <c r="N58" s="7" t="s">
        <v>335</v>
      </c>
      <c r="O58" s="13" t="n">
        <v>7</v>
      </c>
      <c r="P58" s="9" t="s">
        <v>34</v>
      </c>
      <c r="Q58" s="9"/>
      <c r="R58" s="10"/>
      <c r="S58" s="10"/>
      <c r="T58" s="11"/>
    </row>
    <row r="59" customFormat="false" ht="23.85" hidden="false" customHeight="false" outlineLevel="0" collapsed="false">
      <c r="A59" s="5" t="n">
        <v>55</v>
      </c>
      <c r="B59" s="6" t="s">
        <v>336</v>
      </c>
      <c r="C59" s="6" t="s">
        <v>337</v>
      </c>
      <c r="D59" s="6" t="s">
        <v>60</v>
      </c>
      <c r="E59" s="6" t="s">
        <v>190</v>
      </c>
      <c r="F59" s="6" t="s">
        <v>338</v>
      </c>
      <c r="G59" s="6" t="s">
        <v>96</v>
      </c>
      <c r="H59" s="5" t="s">
        <v>29</v>
      </c>
      <c r="I59" s="5" t="n">
        <v>4</v>
      </c>
      <c r="J59" s="5" t="n">
        <v>8</v>
      </c>
      <c r="K59" s="5" t="s">
        <v>104</v>
      </c>
      <c r="L59" s="6" t="s">
        <v>31</v>
      </c>
      <c r="M59" s="7" t="s">
        <v>339</v>
      </c>
      <c r="N59" s="7" t="s">
        <v>340</v>
      </c>
      <c r="O59" s="13" t="n">
        <v>7</v>
      </c>
      <c r="P59" s="9" t="s">
        <v>34</v>
      </c>
      <c r="Q59" s="9"/>
      <c r="R59" s="10"/>
      <c r="S59" s="10"/>
      <c r="T59" s="11"/>
    </row>
    <row r="60" customFormat="false" ht="23.85" hidden="false" customHeight="false" outlineLevel="0" collapsed="false">
      <c r="A60" s="5" t="n">
        <v>56</v>
      </c>
      <c r="B60" s="6" t="s">
        <v>341</v>
      </c>
      <c r="C60" s="6" t="s">
        <v>342</v>
      </c>
      <c r="D60" s="6" t="s">
        <v>25</v>
      </c>
      <c r="E60" s="6" t="s">
        <v>196</v>
      </c>
      <c r="F60" s="6" t="s">
        <v>203</v>
      </c>
      <c r="G60" s="6" t="s">
        <v>28</v>
      </c>
      <c r="H60" s="5" t="s">
        <v>29</v>
      </c>
      <c r="I60" s="5" t="n">
        <v>4</v>
      </c>
      <c r="J60" s="5" t="n">
        <v>8</v>
      </c>
      <c r="K60" s="5" t="s">
        <v>104</v>
      </c>
      <c r="L60" s="6" t="s">
        <v>31</v>
      </c>
      <c r="M60" s="7" t="s">
        <v>343</v>
      </c>
      <c r="N60" s="7" t="s">
        <v>344</v>
      </c>
      <c r="O60" s="13" t="n">
        <v>7</v>
      </c>
      <c r="P60" s="9" t="s">
        <v>34</v>
      </c>
      <c r="Q60" s="9"/>
      <c r="R60" s="10"/>
      <c r="S60" s="10"/>
      <c r="T60" s="11"/>
    </row>
    <row r="61" customFormat="false" ht="23.85" hidden="false" customHeight="false" outlineLevel="0" collapsed="false">
      <c r="A61" s="5" t="n">
        <v>57</v>
      </c>
      <c r="B61" s="6" t="s">
        <v>345</v>
      </c>
      <c r="C61" s="6" t="s">
        <v>346</v>
      </c>
      <c r="D61" s="6" t="s">
        <v>347</v>
      </c>
      <c r="E61" s="6" t="s">
        <v>348</v>
      </c>
      <c r="F61" s="6" t="s">
        <v>95</v>
      </c>
      <c r="G61" s="6" t="s">
        <v>28</v>
      </c>
      <c r="H61" s="5" t="s">
        <v>29</v>
      </c>
      <c r="I61" s="5" t="n">
        <v>4</v>
      </c>
      <c r="J61" s="5" t="n">
        <v>8</v>
      </c>
      <c r="K61" s="5" t="s">
        <v>30</v>
      </c>
      <c r="L61" s="6" t="s">
        <v>31</v>
      </c>
      <c r="M61" s="7" t="s">
        <v>349</v>
      </c>
      <c r="N61" s="7" t="s">
        <v>350</v>
      </c>
      <c r="O61" s="13" t="n">
        <v>7</v>
      </c>
      <c r="P61" s="9" t="s">
        <v>34</v>
      </c>
      <c r="Q61" s="9"/>
      <c r="R61" s="10"/>
      <c r="S61" s="10"/>
      <c r="T61" s="11"/>
    </row>
    <row r="62" customFormat="false" ht="23.85" hidden="false" customHeight="false" outlineLevel="0" collapsed="false">
      <c r="A62" s="5" t="n">
        <v>58</v>
      </c>
      <c r="B62" s="6" t="s">
        <v>351</v>
      </c>
      <c r="C62" s="6" t="s">
        <v>352</v>
      </c>
      <c r="D62" s="6" t="s">
        <v>353</v>
      </c>
      <c r="E62" s="6" t="s">
        <v>83</v>
      </c>
      <c r="F62" s="6" t="s">
        <v>267</v>
      </c>
      <c r="G62" s="6" t="s">
        <v>96</v>
      </c>
      <c r="H62" s="5" t="s">
        <v>103</v>
      </c>
      <c r="I62" s="5" t="n">
        <v>4</v>
      </c>
      <c r="J62" s="5" t="n">
        <v>8</v>
      </c>
      <c r="K62" s="5" t="s">
        <v>104</v>
      </c>
      <c r="L62" s="6" t="s">
        <v>31</v>
      </c>
      <c r="M62" s="7" t="s">
        <v>354</v>
      </c>
      <c r="N62" s="7" t="s">
        <v>355</v>
      </c>
      <c r="O62" s="13" t="n">
        <v>7</v>
      </c>
      <c r="P62" s="9" t="s">
        <v>34</v>
      </c>
      <c r="Q62" s="9"/>
      <c r="R62" s="10"/>
      <c r="S62" s="10"/>
      <c r="T62" s="11"/>
    </row>
    <row r="63" customFormat="false" ht="23.85" hidden="false" customHeight="false" outlineLevel="0" collapsed="false">
      <c r="A63" s="5" t="n">
        <v>59</v>
      </c>
      <c r="B63" s="6" t="s">
        <v>356</v>
      </c>
      <c r="C63" s="6" t="s">
        <v>357</v>
      </c>
      <c r="D63" s="6" t="s">
        <v>358</v>
      </c>
      <c r="E63" s="6" t="s">
        <v>190</v>
      </c>
      <c r="F63" s="6" t="s">
        <v>127</v>
      </c>
      <c r="G63" s="6" t="s">
        <v>96</v>
      </c>
      <c r="H63" s="5" t="s">
        <v>29</v>
      </c>
      <c r="I63" s="5" t="n">
        <v>4</v>
      </c>
      <c r="J63" s="5" t="n">
        <v>8</v>
      </c>
      <c r="K63" s="5" t="s">
        <v>55</v>
      </c>
      <c r="L63" s="6" t="s">
        <v>31</v>
      </c>
      <c r="M63" s="7" t="s">
        <v>359</v>
      </c>
      <c r="N63" s="7" t="s">
        <v>360</v>
      </c>
      <c r="O63" s="13" t="n">
        <v>7</v>
      </c>
      <c r="P63" s="9" t="s">
        <v>34</v>
      </c>
      <c r="Q63" s="9"/>
      <c r="R63" s="10"/>
      <c r="S63" s="10"/>
      <c r="T63" s="11"/>
    </row>
    <row r="64" customFormat="false" ht="23.85" hidden="false" customHeight="false" outlineLevel="0" collapsed="false">
      <c r="A64" s="5" t="n">
        <v>60</v>
      </c>
      <c r="B64" s="6" t="s">
        <v>361</v>
      </c>
      <c r="C64" s="6" t="s">
        <v>362</v>
      </c>
      <c r="D64" s="6" t="s">
        <v>25</v>
      </c>
      <c r="E64" s="6" t="s">
        <v>190</v>
      </c>
      <c r="F64" s="6" t="s">
        <v>150</v>
      </c>
      <c r="G64" s="6" t="s">
        <v>28</v>
      </c>
      <c r="H64" s="5" t="s">
        <v>29</v>
      </c>
      <c r="I64" s="5" t="n">
        <v>4</v>
      </c>
      <c r="J64" s="5" t="n">
        <v>8</v>
      </c>
      <c r="K64" s="5" t="s">
        <v>104</v>
      </c>
      <c r="L64" s="6" t="s">
        <v>31</v>
      </c>
      <c r="M64" s="7" t="s">
        <v>363</v>
      </c>
      <c r="N64" s="7" t="s">
        <v>364</v>
      </c>
      <c r="O64" s="13" t="n">
        <v>7</v>
      </c>
      <c r="P64" s="9" t="s">
        <v>34</v>
      </c>
      <c r="Q64" s="9"/>
      <c r="R64" s="10"/>
      <c r="S64" s="10"/>
      <c r="T64" s="11"/>
    </row>
    <row r="65" customFormat="false" ht="23.85" hidden="false" customHeight="false" outlineLevel="0" collapsed="false">
      <c r="A65" s="5" t="n">
        <v>61</v>
      </c>
      <c r="B65" s="6" t="s">
        <v>365</v>
      </c>
      <c r="C65" s="6" t="s">
        <v>366</v>
      </c>
      <c r="D65" s="6" t="s">
        <v>37</v>
      </c>
      <c r="E65" s="6" t="s">
        <v>190</v>
      </c>
      <c r="F65" s="6" t="s">
        <v>74</v>
      </c>
      <c r="G65" s="6" t="s">
        <v>96</v>
      </c>
      <c r="H65" s="5" t="s">
        <v>29</v>
      </c>
      <c r="I65" s="5" t="n">
        <v>4</v>
      </c>
      <c r="J65" s="5" t="n">
        <v>8</v>
      </c>
      <c r="K65" s="5" t="s">
        <v>104</v>
      </c>
      <c r="L65" s="6" t="s">
        <v>31</v>
      </c>
      <c r="M65" s="7" t="s">
        <v>367</v>
      </c>
      <c r="N65" s="7" t="s">
        <v>368</v>
      </c>
      <c r="O65" s="13" t="n">
        <v>7</v>
      </c>
      <c r="P65" s="9" t="s">
        <v>34</v>
      </c>
      <c r="Q65" s="9"/>
      <c r="R65" s="10"/>
      <c r="S65" s="10"/>
      <c r="T65" s="11"/>
    </row>
    <row r="66" customFormat="false" ht="23.85" hidden="false" customHeight="false" outlineLevel="0" collapsed="false">
      <c r="A66" s="5" t="n">
        <v>62</v>
      </c>
      <c r="B66" s="6" t="s">
        <v>369</v>
      </c>
      <c r="C66" s="6" t="s">
        <v>370</v>
      </c>
      <c r="D66" s="6" t="s">
        <v>371</v>
      </c>
      <c r="E66" s="6" t="s">
        <v>190</v>
      </c>
      <c r="F66" s="6" t="s">
        <v>372</v>
      </c>
      <c r="G66" s="6" t="s">
        <v>242</v>
      </c>
      <c r="H66" s="5" t="s">
        <v>103</v>
      </c>
      <c r="I66" s="5" t="n">
        <v>4</v>
      </c>
      <c r="J66" s="5" t="n">
        <v>8</v>
      </c>
      <c r="K66" s="5" t="s">
        <v>104</v>
      </c>
      <c r="L66" s="6" t="s">
        <v>31</v>
      </c>
      <c r="M66" s="7" t="s">
        <v>373</v>
      </c>
      <c r="N66" s="7" t="s">
        <v>374</v>
      </c>
      <c r="O66" s="13" t="n">
        <v>7</v>
      </c>
      <c r="P66" s="9" t="s">
        <v>34</v>
      </c>
      <c r="Q66" s="9"/>
      <c r="R66" s="10"/>
      <c r="S66" s="10"/>
      <c r="T66" s="11"/>
    </row>
    <row r="67" customFormat="false" ht="23.85" hidden="false" customHeight="false" outlineLevel="0" collapsed="false">
      <c r="A67" s="5" t="n">
        <v>63</v>
      </c>
      <c r="B67" s="6" t="s">
        <v>375</v>
      </c>
      <c r="C67" s="6" t="s">
        <v>376</v>
      </c>
      <c r="D67" s="6" t="s">
        <v>377</v>
      </c>
      <c r="E67" s="6" t="s">
        <v>52</v>
      </c>
      <c r="F67" s="6" t="s">
        <v>127</v>
      </c>
      <c r="G67" s="6" t="s">
        <v>96</v>
      </c>
      <c r="H67" s="5" t="s">
        <v>29</v>
      </c>
      <c r="I67" s="5" t="n">
        <v>4</v>
      </c>
      <c r="J67" s="5" t="n">
        <v>8</v>
      </c>
      <c r="K67" s="5" t="s">
        <v>55</v>
      </c>
      <c r="L67" s="6" t="s">
        <v>31</v>
      </c>
      <c r="M67" s="7" t="s">
        <v>378</v>
      </c>
      <c r="N67" s="7" t="s">
        <v>379</v>
      </c>
      <c r="O67" s="13" t="n">
        <v>7</v>
      </c>
      <c r="P67" s="9" t="s">
        <v>34</v>
      </c>
      <c r="Q67" s="9"/>
      <c r="R67" s="10"/>
      <c r="S67" s="10"/>
      <c r="T67" s="11"/>
    </row>
    <row r="68" customFormat="false" ht="23.85" hidden="false" customHeight="false" outlineLevel="0" collapsed="false">
      <c r="A68" s="5" t="n">
        <v>64</v>
      </c>
      <c r="B68" s="6" t="s">
        <v>380</v>
      </c>
      <c r="C68" s="6" t="s">
        <v>381</v>
      </c>
      <c r="D68" s="6" t="s">
        <v>382</v>
      </c>
      <c r="E68" s="6" t="s">
        <v>83</v>
      </c>
      <c r="F68" s="6" t="s">
        <v>132</v>
      </c>
      <c r="G68" s="6" t="s">
        <v>40</v>
      </c>
      <c r="H68" s="5" t="s">
        <v>103</v>
      </c>
      <c r="I68" s="5" t="n">
        <v>4</v>
      </c>
      <c r="J68" s="5" t="n">
        <v>8</v>
      </c>
      <c r="K68" s="5" t="s">
        <v>104</v>
      </c>
      <c r="L68" s="6" t="s">
        <v>31</v>
      </c>
      <c r="M68" s="7" t="s">
        <v>383</v>
      </c>
      <c r="N68" s="7" t="s">
        <v>384</v>
      </c>
      <c r="O68" s="13" t="n">
        <v>7</v>
      </c>
      <c r="P68" s="9" t="s">
        <v>34</v>
      </c>
      <c r="Q68" s="9"/>
      <c r="R68" s="10"/>
      <c r="S68" s="10"/>
      <c r="T68" s="11"/>
    </row>
    <row r="69" customFormat="false" ht="23.85" hidden="false" customHeight="false" outlineLevel="0" collapsed="false">
      <c r="A69" s="5" t="n">
        <v>65</v>
      </c>
      <c r="B69" s="6" t="s">
        <v>385</v>
      </c>
      <c r="C69" s="6" t="s">
        <v>386</v>
      </c>
      <c r="D69" s="6" t="s">
        <v>387</v>
      </c>
      <c r="E69" s="6" t="s">
        <v>52</v>
      </c>
      <c r="F69" s="6" t="s">
        <v>267</v>
      </c>
      <c r="G69" s="6" t="s">
        <v>96</v>
      </c>
      <c r="H69" s="5" t="s">
        <v>29</v>
      </c>
      <c r="I69" s="5" t="n">
        <v>4</v>
      </c>
      <c r="J69" s="5" t="n">
        <v>8</v>
      </c>
      <c r="K69" s="5" t="s">
        <v>55</v>
      </c>
      <c r="L69" s="6" t="s">
        <v>31</v>
      </c>
      <c r="M69" s="7" t="s">
        <v>388</v>
      </c>
      <c r="N69" s="7" t="s">
        <v>389</v>
      </c>
      <c r="O69" s="13" t="n">
        <v>7</v>
      </c>
      <c r="P69" s="9" t="s">
        <v>34</v>
      </c>
      <c r="Q69" s="9"/>
      <c r="R69" s="10"/>
      <c r="S69" s="10"/>
      <c r="T69" s="11"/>
    </row>
    <row r="70" customFormat="false" ht="23.85" hidden="false" customHeight="false" outlineLevel="0" collapsed="false">
      <c r="A70" s="5" t="n">
        <v>66</v>
      </c>
      <c r="B70" s="6" t="s">
        <v>390</v>
      </c>
      <c r="C70" s="6" t="s">
        <v>391</v>
      </c>
      <c r="D70" s="6" t="s">
        <v>392</v>
      </c>
      <c r="E70" s="6" t="s">
        <v>190</v>
      </c>
      <c r="F70" s="6" t="s">
        <v>393</v>
      </c>
      <c r="G70" s="6" t="s">
        <v>96</v>
      </c>
      <c r="H70" s="5" t="s">
        <v>103</v>
      </c>
      <c r="I70" s="5" t="n">
        <v>4</v>
      </c>
      <c r="J70" s="5" t="n">
        <v>8</v>
      </c>
      <c r="K70" s="5" t="s">
        <v>104</v>
      </c>
      <c r="L70" s="6" t="s">
        <v>31</v>
      </c>
      <c r="M70" s="7" t="s">
        <v>394</v>
      </c>
      <c r="N70" s="7" t="s">
        <v>395</v>
      </c>
      <c r="O70" s="13" t="n">
        <v>7</v>
      </c>
      <c r="P70" s="9" t="s">
        <v>34</v>
      </c>
      <c r="Q70" s="9"/>
      <c r="R70" s="10"/>
      <c r="S70" s="10"/>
      <c r="T70" s="11"/>
    </row>
    <row r="71" customFormat="false" ht="23.85" hidden="false" customHeight="false" outlineLevel="0" collapsed="false">
      <c r="A71" s="5" t="n">
        <v>67</v>
      </c>
      <c r="B71" s="6" t="s">
        <v>396</v>
      </c>
      <c r="C71" s="6" t="s">
        <v>397</v>
      </c>
      <c r="D71" s="6" t="s">
        <v>398</v>
      </c>
      <c r="E71" s="6" t="s">
        <v>83</v>
      </c>
      <c r="F71" s="6" t="s">
        <v>127</v>
      </c>
      <c r="G71" s="6" t="s">
        <v>96</v>
      </c>
      <c r="H71" s="5" t="s">
        <v>29</v>
      </c>
      <c r="I71" s="5" t="n">
        <v>4</v>
      </c>
      <c r="J71" s="5" t="n">
        <v>8</v>
      </c>
      <c r="K71" s="5" t="s">
        <v>55</v>
      </c>
      <c r="L71" s="6" t="s">
        <v>31</v>
      </c>
      <c r="M71" s="7" t="s">
        <v>399</v>
      </c>
      <c r="N71" s="7" t="s">
        <v>400</v>
      </c>
      <c r="O71" s="13" t="n">
        <v>7</v>
      </c>
      <c r="P71" s="9" t="s">
        <v>34</v>
      </c>
      <c r="Q71" s="9"/>
      <c r="R71" s="10"/>
      <c r="S71" s="10"/>
      <c r="T71" s="11"/>
    </row>
    <row r="72" customFormat="false" ht="23.85" hidden="false" customHeight="false" outlineLevel="0" collapsed="false">
      <c r="A72" s="5" t="n">
        <v>68</v>
      </c>
      <c r="B72" s="6" t="s">
        <v>401</v>
      </c>
      <c r="C72" s="6" t="s">
        <v>402</v>
      </c>
      <c r="D72" s="6" t="s">
        <v>25</v>
      </c>
      <c r="E72" s="6" t="s">
        <v>348</v>
      </c>
      <c r="F72" s="6" t="s">
        <v>79</v>
      </c>
      <c r="G72" s="6" t="s">
        <v>242</v>
      </c>
      <c r="H72" s="5" t="s">
        <v>103</v>
      </c>
      <c r="I72" s="5" t="n">
        <v>4</v>
      </c>
      <c r="J72" s="5" t="n">
        <v>8</v>
      </c>
      <c r="K72" s="5" t="s">
        <v>55</v>
      </c>
      <c r="L72" s="6" t="s">
        <v>31</v>
      </c>
      <c r="M72" s="7" t="s">
        <v>403</v>
      </c>
      <c r="N72" s="7" t="s">
        <v>404</v>
      </c>
      <c r="O72" s="13" t="n">
        <v>7</v>
      </c>
      <c r="P72" s="9" t="s">
        <v>34</v>
      </c>
      <c r="Q72" s="9"/>
      <c r="R72" s="10"/>
      <c r="S72" s="10"/>
      <c r="T72" s="11"/>
    </row>
    <row r="73" customFormat="false" ht="23.85" hidden="false" customHeight="false" outlineLevel="0" collapsed="false">
      <c r="A73" s="5" t="n">
        <v>69</v>
      </c>
      <c r="B73" s="6" t="s">
        <v>405</v>
      </c>
      <c r="C73" s="6" t="s">
        <v>406</v>
      </c>
      <c r="D73" s="6" t="s">
        <v>407</v>
      </c>
      <c r="E73" s="6" t="s">
        <v>228</v>
      </c>
      <c r="F73" s="6" t="s">
        <v>203</v>
      </c>
      <c r="G73" s="6" t="s">
        <v>96</v>
      </c>
      <c r="H73" s="5" t="s">
        <v>29</v>
      </c>
      <c r="I73" s="5" t="n">
        <v>4</v>
      </c>
      <c r="J73" s="5" t="n">
        <v>8</v>
      </c>
      <c r="K73" s="5" t="s">
        <v>104</v>
      </c>
      <c r="L73" s="6" t="s">
        <v>197</v>
      </c>
      <c r="M73" s="7" t="s">
        <v>408</v>
      </c>
      <c r="N73" s="7" t="s">
        <v>409</v>
      </c>
      <c r="O73" s="13" t="n">
        <v>7</v>
      </c>
      <c r="P73" s="9" t="s">
        <v>34</v>
      </c>
      <c r="Q73" s="9"/>
      <c r="R73" s="10"/>
      <c r="S73" s="10"/>
      <c r="T73" s="11"/>
    </row>
    <row r="74" customFormat="false" ht="23.85" hidden="false" customHeight="false" outlineLevel="0" collapsed="false">
      <c r="A74" s="5" t="n">
        <v>70</v>
      </c>
      <c r="B74" s="6" t="s">
        <v>410</v>
      </c>
      <c r="C74" s="6" t="s">
        <v>411</v>
      </c>
      <c r="D74" s="6" t="s">
        <v>412</v>
      </c>
      <c r="E74" s="6" t="s">
        <v>143</v>
      </c>
      <c r="F74" s="6" t="s">
        <v>210</v>
      </c>
      <c r="G74" s="6" t="s">
        <v>96</v>
      </c>
      <c r="H74" s="5" t="s">
        <v>29</v>
      </c>
      <c r="I74" s="5" t="n">
        <v>4</v>
      </c>
      <c r="J74" s="5" t="n">
        <v>8</v>
      </c>
      <c r="K74" s="5" t="s">
        <v>55</v>
      </c>
      <c r="L74" s="6" t="s">
        <v>31</v>
      </c>
      <c r="M74" s="7" t="s">
        <v>413</v>
      </c>
      <c r="N74" s="7" t="s">
        <v>414</v>
      </c>
      <c r="O74" s="13" t="n">
        <v>7</v>
      </c>
      <c r="P74" s="9" t="s">
        <v>34</v>
      </c>
      <c r="Q74" s="9"/>
      <c r="R74" s="10"/>
      <c r="S74" s="10"/>
      <c r="T74" s="11"/>
    </row>
    <row r="75" customFormat="false" ht="23.85" hidden="false" customHeight="false" outlineLevel="0" collapsed="false">
      <c r="A75" s="5" t="n">
        <v>71</v>
      </c>
      <c r="B75" s="6" t="s">
        <v>415</v>
      </c>
      <c r="C75" s="6" t="s">
        <v>416</v>
      </c>
      <c r="D75" s="6" t="s">
        <v>417</v>
      </c>
      <c r="E75" s="6" t="s">
        <v>184</v>
      </c>
      <c r="F75" s="6" t="s">
        <v>277</v>
      </c>
      <c r="G75" s="6" t="s">
        <v>96</v>
      </c>
      <c r="H75" s="5" t="s">
        <v>103</v>
      </c>
      <c r="I75" s="5" t="n">
        <v>4</v>
      </c>
      <c r="J75" s="5" t="n">
        <v>8</v>
      </c>
      <c r="K75" s="5" t="s">
        <v>104</v>
      </c>
      <c r="L75" s="6" t="s">
        <v>31</v>
      </c>
      <c r="M75" s="7" t="s">
        <v>418</v>
      </c>
      <c r="N75" s="7" t="s">
        <v>419</v>
      </c>
      <c r="O75" s="13" t="n">
        <v>7</v>
      </c>
      <c r="P75" s="9" t="s">
        <v>34</v>
      </c>
      <c r="Q75" s="9"/>
      <c r="R75" s="10"/>
      <c r="S75" s="10"/>
      <c r="T75" s="11"/>
    </row>
    <row r="76" customFormat="false" ht="23.85" hidden="false" customHeight="false" outlineLevel="0" collapsed="false">
      <c r="A76" s="5" t="n">
        <v>72</v>
      </c>
      <c r="B76" s="6" t="s">
        <v>420</v>
      </c>
      <c r="C76" s="6" t="s">
        <v>141</v>
      </c>
      <c r="D76" s="6" t="s">
        <v>421</v>
      </c>
      <c r="E76" s="6" t="s">
        <v>179</v>
      </c>
      <c r="F76" s="6" t="s">
        <v>422</v>
      </c>
      <c r="G76" s="6" t="s">
        <v>40</v>
      </c>
      <c r="H76" s="5" t="s">
        <v>29</v>
      </c>
      <c r="I76" s="5" t="n">
        <v>4</v>
      </c>
      <c r="J76" s="5" t="n">
        <v>8</v>
      </c>
      <c r="K76" s="5" t="s">
        <v>104</v>
      </c>
      <c r="L76" s="6" t="s">
        <v>31</v>
      </c>
      <c r="M76" s="7" t="s">
        <v>423</v>
      </c>
      <c r="N76" s="7" t="s">
        <v>424</v>
      </c>
      <c r="O76" s="13" t="n">
        <v>7</v>
      </c>
      <c r="P76" s="9" t="s">
        <v>34</v>
      </c>
      <c r="Q76" s="9"/>
      <c r="R76" s="10"/>
      <c r="S76" s="10"/>
      <c r="T76" s="11"/>
    </row>
    <row r="77" customFormat="false" ht="23.85" hidden="false" customHeight="false" outlineLevel="0" collapsed="false">
      <c r="A77" s="5" t="n">
        <v>73</v>
      </c>
      <c r="B77" s="6" t="s">
        <v>425</v>
      </c>
      <c r="C77" s="6" t="s">
        <v>426</v>
      </c>
      <c r="D77" s="6" t="s">
        <v>60</v>
      </c>
      <c r="E77" s="6" t="s">
        <v>83</v>
      </c>
      <c r="F77" s="6" t="s">
        <v>267</v>
      </c>
      <c r="G77" s="6" t="s">
        <v>96</v>
      </c>
      <c r="H77" s="5" t="s">
        <v>29</v>
      </c>
      <c r="I77" s="5" t="n">
        <v>4</v>
      </c>
      <c r="J77" s="5" t="n">
        <v>8</v>
      </c>
      <c r="K77" s="5" t="s">
        <v>55</v>
      </c>
      <c r="L77" s="6" t="s">
        <v>31</v>
      </c>
      <c r="M77" s="7" t="s">
        <v>427</v>
      </c>
      <c r="N77" s="7" t="s">
        <v>428</v>
      </c>
      <c r="O77" s="13" t="n">
        <v>7</v>
      </c>
      <c r="P77" s="9" t="s">
        <v>34</v>
      </c>
      <c r="Q77" s="9"/>
      <c r="R77" s="10"/>
      <c r="S77" s="10"/>
      <c r="T77" s="11"/>
    </row>
    <row r="78" customFormat="false" ht="23.85" hidden="false" customHeight="false" outlineLevel="0" collapsed="false">
      <c r="A78" s="5" t="n">
        <v>74</v>
      </c>
      <c r="B78" s="6" t="s">
        <v>429</v>
      </c>
      <c r="C78" s="6" t="s">
        <v>430</v>
      </c>
      <c r="D78" s="6" t="s">
        <v>25</v>
      </c>
      <c r="E78" s="6" t="s">
        <v>143</v>
      </c>
      <c r="F78" s="6" t="s">
        <v>168</v>
      </c>
      <c r="G78" s="6" t="s">
        <v>28</v>
      </c>
      <c r="H78" s="5" t="s">
        <v>29</v>
      </c>
      <c r="I78" s="5" t="n">
        <v>4</v>
      </c>
      <c r="J78" s="5" t="n">
        <v>8</v>
      </c>
      <c r="K78" s="5" t="s">
        <v>104</v>
      </c>
      <c r="L78" s="6" t="s">
        <v>31</v>
      </c>
      <c r="M78" s="7" t="s">
        <v>431</v>
      </c>
      <c r="N78" s="7" t="s">
        <v>432</v>
      </c>
      <c r="O78" s="13" t="n">
        <v>7</v>
      </c>
      <c r="P78" s="9" t="s">
        <v>34</v>
      </c>
      <c r="Q78" s="9"/>
      <c r="R78" s="10"/>
      <c r="S78" s="10"/>
      <c r="T78" s="11"/>
    </row>
    <row r="79" customFormat="false" ht="23.85" hidden="false" customHeight="false" outlineLevel="0" collapsed="false">
      <c r="A79" s="5" t="n">
        <v>75</v>
      </c>
      <c r="B79" s="6" t="s">
        <v>433</v>
      </c>
      <c r="C79" s="6" t="s">
        <v>434</v>
      </c>
      <c r="D79" s="6" t="s">
        <v>435</v>
      </c>
      <c r="E79" s="6" t="s">
        <v>83</v>
      </c>
      <c r="F79" s="6" t="s">
        <v>306</v>
      </c>
      <c r="G79" s="6" t="s">
        <v>28</v>
      </c>
      <c r="H79" s="5" t="s">
        <v>30</v>
      </c>
      <c r="I79" s="5" t="n">
        <v>4</v>
      </c>
      <c r="J79" s="5" t="n">
        <v>8</v>
      </c>
      <c r="K79" s="5" t="s">
        <v>104</v>
      </c>
      <c r="L79" s="6" t="s">
        <v>31</v>
      </c>
      <c r="M79" s="7" t="s">
        <v>436</v>
      </c>
      <c r="N79" s="7" t="s">
        <v>437</v>
      </c>
      <c r="O79" s="13" t="n">
        <v>7</v>
      </c>
      <c r="P79" s="9" t="s">
        <v>34</v>
      </c>
      <c r="Q79" s="9"/>
      <c r="R79" s="10"/>
      <c r="S79" s="10"/>
      <c r="T79" s="11"/>
    </row>
    <row r="80" customFormat="false" ht="23.85" hidden="false" customHeight="false" outlineLevel="0" collapsed="false">
      <c r="A80" s="5" t="n">
        <v>76</v>
      </c>
      <c r="B80" s="6" t="s">
        <v>438</v>
      </c>
      <c r="C80" s="6" t="s">
        <v>439</v>
      </c>
      <c r="D80" s="6" t="s">
        <v>440</v>
      </c>
      <c r="E80" s="6" t="s">
        <v>143</v>
      </c>
      <c r="F80" s="6" t="s">
        <v>441</v>
      </c>
      <c r="G80" s="6" t="s">
        <v>96</v>
      </c>
      <c r="H80" s="5" t="s">
        <v>29</v>
      </c>
      <c r="I80" s="5" t="n">
        <v>5</v>
      </c>
      <c r="J80" s="5" t="n">
        <v>8</v>
      </c>
      <c r="K80" s="5" t="s">
        <v>30</v>
      </c>
      <c r="L80" s="6" t="s">
        <v>31</v>
      </c>
      <c r="M80" s="7" t="s">
        <v>442</v>
      </c>
      <c r="N80" s="7" t="s">
        <v>443</v>
      </c>
      <c r="O80" s="13" t="n">
        <v>7</v>
      </c>
      <c r="P80" s="9" t="s">
        <v>34</v>
      </c>
      <c r="Q80" s="9"/>
      <c r="R80" s="10"/>
      <c r="S80" s="10"/>
      <c r="T80" s="11"/>
    </row>
    <row r="81" customFormat="false" ht="23.85" hidden="false" customHeight="false" outlineLevel="0" collapsed="false">
      <c r="A81" s="5" t="n">
        <v>77</v>
      </c>
      <c r="B81" s="6" t="s">
        <v>444</v>
      </c>
      <c r="C81" s="6" t="s">
        <v>445</v>
      </c>
      <c r="D81" s="6" t="s">
        <v>101</v>
      </c>
      <c r="E81" s="6" t="s">
        <v>143</v>
      </c>
      <c r="F81" s="6" t="s">
        <v>127</v>
      </c>
      <c r="G81" s="6" t="s">
        <v>96</v>
      </c>
      <c r="H81" s="5" t="s">
        <v>29</v>
      </c>
      <c r="I81" s="5" t="n">
        <v>5</v>
      </c>
      <c r="J81" s="5" t="n">
        <v>8</v>
      </c>
      <c r="K81" s="5" t="s">
        <v>30</v>
      </c>
      <c r="L81" s="6" t="s">
        <v>31</v>
      </c>
      <c r="M81" s="7" t="s">
        <v>446</v>
      </c>
      <c r="N81" s="7" t="s">
        <v>447</v>
      </c>
      <c r="O81" s="13" t="n">
        <v>7</v>
      </c>
      <c r="P81" s="9" t="s">
        <v>34</v>
      </c>
      <c r="Q81" s="9"/>
      <c r="R81" s="10"/>
      <c r="S81" s="10"/>
      <c r="T81" s="11"/>
    </row>
    <row r="82" customFormat="false" ht="23.85" hidden="false" customHeight="false" outlineLevel="0" collapsed="false">
      <c r="A82" s="5" t="n">
        <v>78</v>
      </c>
      <c r="B82" s="6" t="s">
        <v>448</v>
      </c>
      <c r="C82" s="6" t="s">
        <v>449</v>
      </c>
      <c r="D82" s="6" t="s">
        <v>450</v>
      </c>
      <c r="E82" s="6" t="s">
        <v>190</v>
      </c>
      <c r="F82" s="6" t="s">
        <v>451</v>
      </c>
      <c r="G82" s="6" t="s">
        <v>40</v>
      </c>
      <c r="H82" s="5" t="s">
        <v>30</v>
      </c>
      <c r="I82" s="5" t="n">
        <v>5</v>
      </c>
      <c r="J82" s="5" t="n">
        <v>7</v>
      </c>
      <c r="K82" s="5" t="s">
        <v>104</v>
      </c>
      <c r="L82" s="6" t="s">
        <v>31</v>
      </c>
      <c r="M82" s="7" t="s">
        <v>452</v>
      </c>
      <c r="N82" s="7" t="s">
        <v>453</v>
      </c>
      <c r="O82" s="13" t="n">
        <v>7</v>
      </c>
      <c r="P82" s="9" t="s">
        <v>34</v>
      </c>
      <c r="Q82" s="9"/>
      <c r="R82" s="10"/>
      <c r="S82" s="10"/>
      <c r="T82" s="11"/>
    </row>
    <row r="83" customFormat="false" ht="23.85" hidden="false" customHeight="false" outlineLevel="0" collapsed="false">
      <c r="A83" s="5" t="n">
        <v>79</v>
      </c>
      <c r="B83" s="6" t="s">
        <v>454</v>
      </c>
      <c r="C83" s="6" t="s">
        <v>455</v>
      </c>
      <c r="D83" s="6" t="s">
        <v>333</v>
      </c>
      <c r="E83" s="6" t="s">
        <v>184</v>
      </c>
      <c r="F83" s="6" t="s">
        <v>168</v>
      </c>
      <c r="G83" s="6" t="s">
        <v>54</v>
      </c>
      <c r="H83" s="5" t="s">
        <v>29</v>
      </c>
      <c r="I83" s="5" t="n">
        <v>5</v>
      </c>
      <c r="J83" s="5" t="n">
        <v>7</v>
      </c>
      <c r="K83" s="5" t="s">
        <v>104</v>
      </c>
      <c r="L83" s="6" t="s">
        <v>31</v>
      </c>
      <c r="M83" s="7" t="s">
        <v>456</v>
      </c>
      <c r="N83" s="7" t="s">
        <v>457</v>
      </c>
      <c r="O83" s="13" t="n">
        <v>7</v>
      </c>
      <c r="P83" s="9" t="s">
        <v>34</v>
      </c>
      <c r="Q83" s="9"/>
      <c r="R83" s="10"/>
      <c r="S83" s="10"/>
      <c r="T83" s="11"/>
    </row>
    <row r="84" customFormat="false" ht="23.85" hidden="false" customHeight="false" outlineLevel="0" collapsed="false">
      <c r="A84" s="5" t="n">
        <v>80</v>
      </c>
      <c r="B84" s="6" t="s">
        <v>458</v>
      </c>
      <c r="C84" s="6" t="s">
        <v>459</v>
      </c>
      <c r="D84" s="6" t="s">
        <v>460</v>
      </c>
      <c r="E84" s="6" t="s">
        <v>190</v>
      </c>
      <c r="F84" s="6" t="s">
        <v>168</v>
      </c>
      <c r="G84" s="6" t="s">
        <v>40</v>
      </c>
      <c r="H84" s="5" t="s">
        <v>103</v>
      </c>
      <c r="I84" s="5" t="n">
        <v>5</v>
      </c>
      <c r="J84" s="5" t="n">
        <v>7</v>
      </c>
      <c r="K84" s="5" t="s">
        <v>104</v>
      </c>
      <c r="L84" s="6" t="s">
        <v>31</v>
      </c>
      <c r="M84" s="7" t="s">
        <v>461</v>
      </c>
      <c r="N84" s="7" t="s">
        <v>462</v>
      </c>
      <c r="O84" s="13" t="n">
        <v>7</v>
      </c>
      <c r="P84" s="9" t="s">
        <v>34</v>
      </c>
      <c r="Q84" s="9"/>
      <c r="R84" s="10"/>
      <c r="S84" s="10"/>
      <c r="T84" s="11"/>
    </row>
    <row r="85" customFormat="false" ht="35.05" hidden="false" customHeight="false" outlineLevel="0" collapsed="false">
      <c r="A85" s="5" t="n">
        <v>81</v>
      </c>
      <c r="B85" s="6" t="s">
        <v>463</v>
      </c>
      <c r="C85" s="6" t="s">
        <v>464</v>
      </c>
      <c r="D85" s="6" t="s">
        <v>37</v>
      </c>
      <c r="E85" s="6" t="s">
        <v>83</v>
      </c>
      <c r="F85" s="6" t="s">
        <v>127</v>
      </c>
      <c r="G85" s="6" t="s">
        <v>54</v>
      </c>
      <c r="H85" s="5" t="s">
        <v>29</v>
      </c>
      <c r="I85" s="5" t="n">
        <v>5</v>
      </c>
      <c r="J85" s="5" t="n">
        <v>7</v>
      </c>
      <c r="K85" s="5" t="s">
        <v>55</v>
      </c>
      <c r="L85" s="6" t="s">
        <v>31</v>
      </c>
      <c r="M85" s="7" t="s">
        <v>465</v>
      </c>
      <c r="N85" s="7" t="s">
        <v>466</v>
      </c>
      <c r="O85" s="13" t="n">
        <v>7</v>
      </c>
      <c r="P85" s="9" t="s">
        <v>34</v>
      </c>
      <c r="Q85" s="9"/>
      <c r="R85" s="10"/>
      <c r="S85" s="10"/>
      <c r="T85" s="11"/>
    </row>
    <row r="86" customFormat="false" ht="23.85" hidden="false" customHeight="false" outlineLevel="0" collapsed="false">
      <c r="A86" s="5" t="n">
        <v>82</v>
      </c>
      <c r="B86" s="6" t="s">
        <v>467</v>
      </c>
      <c r="C86" s="6" t="s">
        <v>468</v>
      </c>
      <c r="D86" s="6" t="s">
        <v>469</v>
      </c>
      <c r="E86" s="6" t="s">
        <v>179</v>
      </c>
      <c r="F86" s="6" t="s">
        <v>210</v>
      </c>
      <c r="G86" s="6" t="s">
        <v>63</v>
      </c>
      <c r="H86" s="5" t="s">
        <v>29</v>
      </c>
      <c r="I86" s="5" t="n">
        <v>5</v>
      </c>
      <c r="J86" s="5" t="n">
        <v>7</v>
      </c>
      <c r="K86" s="5" t="s">
        <v>55</v>
      </c>
      <c r="L86" s="6" t="s">
        <v>31</v>
      </c>
      <c r="M86" s="7" t="s">
        <v>470</v>
      </c>
      <c r="N86" s="7" t="s">
        <v>471</v>
      </c>
      <c r="O86" s="13" t="n">
        <v>7</v>
      </c>
      <c r="P86" s="9" t="s">
        <v>34</v>
      </c>
      <c r="Q86" s="9"/>
      <c r="R86" s="10"/>
      <c r="S86" s="10"/>
      <c r="T86" s="11"/>
    </row>
    <row r="87" customFormat="false" ht="23.85" hidden="false" customHeight="false" outlineLevel="0" collapsed="false">
      <c r="A87" s="5" t="n">
        <v>83</v>
      </c>
      <c r="B87" s="6" t="s">
        <v>472</v>
      </c>
      <c r="C87" s="6" t="s">
        <v>172</v>
      </c>
      <c r="D87" s="6" t="s">
        <v>37</v>
      </c>
      <c r="E87" s="6" t="s">
        <v>83</v>
      </c>
      <c r="F87" s="6" t="s">
        <v>173</v>
      </c>
      <c r="G87" s="6" t="s">
        <v>63</v>
      </c>
      <c r="H87" s="5" t="s">
        <v>29</v>
      </c>
      <c r="I87" s="5" t="n">
        <v>5</v>
      </c>
      <c r="J87" s="5" t="n">
        <v>7</v>
      </c>
      <c r="K87" s="5" t="s">
        <v>30</v>
      </c>
      <c r="L87" s="6" t="s">
        <v>31</v>
      </c>
      <c r="M87" s="7" t="s">
        <v>473</v>
      </c>
      <c r="N87" s="7" t="s">
        <v>474</v>
      </c>
      <c r="O87" s="13" t="n">
        <v>7</v>
      </c>
      <c r="P87" s="9" t="s">
        <v>34</v>
      </c>
      <c r="Q87" s="9"/>
      <c r="R87" s="10"/>
      <c r="S87" s="10"/>
      <c r="T87" s="11"/>
    </row>
    <row r="88" customFormat="false" ht="23.85" hidden="false" customHeight="false" outlineLevel="0" collapsed="false">
      <c r="A88" s="5" t="n">
        <v>84</v>
      </c>
      <c r="B88" s="6" t="s">
        <v>475</v>
      </c>
      <c r="C88" s="6" t="s">
        <v>476</v>
      </c>
      <c r="D88" s="6" t="s">
        <v>477</v>
      </c>
      <c r="E88" s="6" t="s">
        <v>83</v>
      </c>
      <c r="F88" s="6" t="s">
        <v>150</v>
      </c>
      <c r="G88" s="6" t="s">
        <v>40</v>
      </c>
      <c r="H88" s="5" t="s">
        <v>103</v>
      </c>
      <c r="I88" s="5" t="n">
        <v>5</v>
      </c>
      <c r="J88" s="5" t="n">
        <v>7</v>
      </c>
      <c r="K88" s="5" t="s">
        <v>55</v>
      </c>
      <c r="L88" s="6" t="s">
        <v>31</v>
      </c>
      <c r="M88" s="7" t="s">
        <v>478</v>
      </c>
      <c r="N88" s="7" t="s">
        <v>479</v>
      </c>
      <c r="O88" s="13" t="n">
        <v>7</v>
      </c>
      <c r="P88" s="9" t="s">
        <v>34</v>
      </c>
      <c r="Q88" s="9"/>
      <c r="R88" s="10"/>
      <c r="S88" s="10"/>
      <c r="T88" s="11"/>
    </row>
    <row r="89" customFormat="false" ht="23.85" hidden="false" customHeight="false" outlineLevel="0" collapsed="false">
      <c r="A89" s="5" t="n">
        <v>85</v>
      </c>
      <c r="B89" s="6" t="s">
        <v>480</v>
      </c>
      <c r="C89" s="6" t="s">
        <v>481</v>
      </c>
      <c r="D89" s="6" t="s">
        <v>482</v>
      </c>
      <c r="E89" s="6" t="s">
        <v>179</v>
      </c>
      <c r="F89" s="6" t="s">
        <v>210</v>
      </c>
      <c r="G89" s="6" t="s">
        <v>40</v>
      </c>
      <c r="H89" s="5" t="s">
        <v>29</v>
      </c>
      <c r="I89" s="5" t="n">
        <v>5</v>
      </c>
      <c r="J89" s="5" t="n">
        <v>7</v>
      </c>
      <c r="K89" s="5" t="s">
        <v>55</v>
      </c>
      <c r="L89" s="6" t="s">
        <v>197</v>
      </c>
      <c r="M89" s="7" t="s">
        <v>483</v>
      </c>
      <c r="N89" s="7" t="s">
        <v>484</v>
      </c>
      <c r="O89" s="13" t="n">
        <v>7</v>
      </c>
      <c r="P89" s="9" t="s">
        <v>34</v>
      </c>
      <c r="Q89" s="9"/>
      <c r="R89" s="10"/>
      <c r="S89" s="10"/>
      <c r="T89" s="11"/>
    </row>
    <row r="90" customFormat="false" ht="23.85" hidden="false" customHeight="false" outlineLevel="0" collapsed="false">
      <c r="A90" s="5" t="n">
        <v>86</v>
      </c>
      <c r="B90" s="6" t="s">
        <v>485</v>
      </c>
      <c r="C90" s="6" t="s">
        <v>486</v>
      </c>
      <c r="D90" s="6" t="s">
        <v>487</v>
      </c>
      <c r="E90" s="6" t="s">
        <v>83</v>
      </c>
      <c r="F90" s="6" t="s">
        <v>277</v>
      </c>
      <c r="G90" s="6" t="s">
        <v>40</v>
      </c>
      <c r="H90" s="5" t="s">
        <v>29</v>
      </c>
      <c r="I90" s="5" t="n">
        <v>5</v>
      </c>
      <c r="J90" s="5" t="n">
        <v>7</v>
      </c>
      <c r="K90" s="5" t="s">
        <v>55</v>
      </c>
      <c r="L90" s="6" t="s">
        <v>31</v>
      </c>
      <c r="M90" s="7" t="s">
        <v>488</v>
      </c>
      <c r="N90" s="7" t="s">
        <v>489</v>
      </c>
      <c r="O90" s="13" t="n">
        <v>7</v>
      </c>
      <c r="P90" s="9" t="s">
        <v>34</v>
      </c>
      <c r="Q90" s="9"/>
      <c r="R90" s="10"/>
      <c r="S90" s="10"/>
      <c r="T90" s="11"/>
    </row>
    <row r="91" customFormat="false" ht="23.85" hidden="false" customHeight="false" outlineLevel="0" collapsed="false">
      <c r="A91" s="5" t="n">
        <v>87</v>
      </c>
      <c r="B91" s="6" t="s">
        <v>490</v>
      </c>
      <c r="C91" s="6" t="s">
        <v>491</v>
      </c>
      <c r="D91" s="6" t="s">
        <v>492</v>
      </c>
      <c r="E91" s="6" t="s">
        <v>190</v>
      </c>
      <c r="F91" s="6" t="s">
        <v>53</v>
      </c>
      <c r="G91" s="6" t="s">
        <v>40</v>
      </c>
      <c r="H91" s="5" t="s">
        <v>103</v>
      </c>
      <c r="I91" s="5" t="n">
        <v>5</v>
      </c>
      <c r="J91" s="5" t="n">
        <v>7</v>
      </c>
      <c r="K91" s="5" t="s">
        <v>104</v>
      </c>
      <c r="L91" s="6" t="s">
        <v>31</v>
      </c>
      <c r="M91" s="7" t="s">
        <v>493</v>
      </c>
      <c r="N91" s="7" t="s">
        <v>494</v>
      </c>
      <c r="O91" s="13" t="n">
        <v>7</v>
      </c>
      <c r="P91" s="9" t="s">
        <v>34</v>
      </c>
      <c r="Q91" s="9"/>
      <c r="R91" s="10"/>
      <c r="S91" s="10"/>
      <c r="T91" s="11"/>
    </row>
    <row r="92" customFormat="false" ht="35.05" hidden="false" customHeight="false" outlineLevel="0" collapsed="false">
      <c r="A92" s="5" t="n">
        <v>88</v>
      </c>
      <c r="B92" s="6" t="s">
        <v>495</v>
      </c>
      <c r="C92" s="6" t="s">
        <v>496</v>
      </c>
      <c r="D92" s="6" t="s">
        <v>497</v>
      </c>
      <c r="E92" s="6" t="s">
        <v>83</v>
      </c>
      <c r="F92" s="6" t="s">
        <v>267</v>
      </c>
      <c r="G92" s="6" t="s">
        <v>46</v>
      </c>
      <c r="H92" s="5" t="s">
        <v>29</v>
      </c>
      <c r="I92" s="5" t="n">
        <v>5</v>
      </c>
      <c r="J92" s="5" t="n">
        <v>7</v>
      </c>
      <c r="K92" s="5" t="s">
        <v>55</v>
      </c>
      <c r="L92" s="6" t="s">
        <v>31</v>
      </c>
      <c r="M92" s="7" t="s">
        <v>498</v>
      </c>
      <c r="N92" s="7" t="s">
        <v>499</v>
      </c>
      <c r="O92" s="13" t="n">
        <v>7</v>
      </c>
      <c r="P92" s="9" t="s">
        <v>34</v>
      </c>
      <c r="Q92" s="9"/>
      <c r="R92" s="10"/>
      <c r="S92" s="10"/>
      <c r="T92" s="11"/>
    </row>
    <row r="93" customFormat="false" ht="23.85" hidden="false" customHeight="false" outlineLevel="0" collapsed="false">
      <c r="A93" s="5" t="n">
        <v>89</v>
      </c>
      <c r="B93" s="6" t="s">
        <v>500</v>
      </c>
      <c r="C93" s="6" t="s">
        <v>116</v>
      </c>
      <c r="D93" s="6" t="s">
        <v>501</v>
      </c>
      <c r="E93" s="6" t="s">
        <v>190</v>
      </c>
      <c r="F93" s="6" t="s">
        <v>74</v>
      </c>
      <c r="G93" s="6" t="s">
        <v>40</v>
      </c>
      <c r="H93" s="5" t="s">
        <v>29</v>
      </c>
      <c r="I93" s="5" t="n">
        <v>5</v>
      </c>
      <c r="J93" s="5" t="n">
        <v>7</v>
      </c>
      <c r="K93" s="5" t="s">
        <v>104</v>
      </c>
      <c r="L93" s="6" t="s">
        <v>31</v>
      </c>
      <c r="M93" s="7" t="s">
        <v>502</v>
      </c>
      <c r="N93" s="7" t="s">
        <v>503</v>
      </c>
      <c r="O93" s="13" t="n">
        <v>7</v>
      </c>
      <c r="P93" s="9" t="s">
        <v>34</v>
      </c>
      <c r="Q93" s="9"/>
      <c r="R93" s="10"/>
      <c r="S93" s="10"/>
      <c r="T93" s="11"/>
    </row>
    <row r="94" customFormat="false" ht="23.85" hidden="false" customHeight="false" outlineLevel="0" collapsed="false">
      <c r="A94" s="5" t="n">
        <v>90</v>
      </c>
      <c r="B94" s="6" t="s">
        <v>504</v>
      </c>
      <c r="C94" s="6" t="s">
        <v>505</v>
      </c>
      <c r="D94" s="6" t="s">
        <v>506</v>
      </c>
      <c r="E94" s="6" t="s">
        <v>179</v>
      </c>
      <c r="F94" s="6" t="s">
        <v>168</v>
      </c>
      <c r="G94" s="6" t="s">
        <v>40</v>
      </c>
      <c r="H94" s="5" t="s">
        <v>29</v>
      </c>
      <c r="I94" s="5" t="n">
        <v>5</v>
      </c>
      <c r="J94" s="5" t="n">
        <v>7</v>
      </c>
      <c r="K94" s="5" t="s">
        <v>104</v>
      </c>
      <c r="L94" s="6" t="s">
        <v>31</v>
      </c>
      <c r="M94" s="7" t="s">
        <v>507</v>
      </c>
      <c r="N94" s="7" t="s">
        <v>508</v>
      </c>
      <c r="O94" s="13" t="n">
        <v>7</v>
      </c>
      <c r="P94" s="9" t="s">
        <v>34</v>
      </c>
      <c r="Q94" s="9"/>
      <c r="R94" s="10"/>
      <c r="S94" s="10"/>
      <c r="T94" s="11"/>
    </row>
    <row r="95" customFormat="false" ht="23.85" hidden="false" customHeight="false" outlineLevel="0" collapsed="false">
      <c r="A95" s="5" t="n">
        <v>91</v>
      </c>
      <c r="B95" s="6" t="s">
        <v>509</v>
      </c>
      <c r="C95" s="6" t="s">
        <v>510</v>
      </c>
      <c r="D95" s="6" t="s">
        <v>333</v>
      </c>
      <c r="E95" s="6" t="s">
        <v>184</v>
      </c>
      <c r="F95" s="6" t="s">
        <v>127</v>
      </c>
      <c r="G95" s="6" t="s">
        <v>40</v>
      </c>
      <c r="H95" s="5" t="s">
        <v>29</v>
      </c>
      <c r="I95" s="5" t="n">
        <v>5</v>
      </c>
      <c r="J95" s="5" t="n">
        <v>7</v>
      </c>
      <c r="K95" s="5" t="s">
        <v>104</v>
      </c>
      <c r="L95" s="6" t="s">
        <v>31</v>
      </c>
      <c r="M95" s="7" t="s">
        <v>511</v>
      </c>
      <c r="N95" s="7" t="s">
        <v>512</v>
      </c>
      <c r="O95" s="13" t="n">
        <v>7</v>
      </c>
      <c r="P95" s="9" t="s">
        <v>34</v>
      </c>
      <c r="Q95" s="9"/>
      <c r="R95" s="10"/>
      <c r="S95" s="10"/>
      <c r="T95" s="11"/>
    </row>
    <row r="96" customFormat="false" ht="23.85" hidden="false" customHeight="false" outlineLevel="0" collapsed="false">
      <c r="A96" s="5" t="n">
        <v>92</v>
      </c>
      <c r="B96" s="6" t="s">
        <v>513</v>
      </c>
      <c r="C96" s="6" t="s">
        <v>514</v>
      </c>
      <c r="D96" s="6" t="s">
        <v>515</v>
      </c>
      <c r="E96" s="6" t="s">
        <v>52</v>
      </c>
      <c r="F96" s="6" t="s">
        <v>277</v>
      </c>
      <c r="G96" s="6" t="s">
        <v>40</v>
      </c>
      <c r="H96" s="5" t="s">
        <v>30</v>
      </c>
      <c r="I96" s="5" t="n">
        <v>5</v>
      </c>
      <c r="J96" s="5" t="n">
        <v>7</v>
      </c>
      <c r="K96" s="5" t="s">
        <v>30</v>
      </c>
      <c r="L96" s="6" t="s">
        <v>31</v>
      </c>
      <c r="M96" s="7" t="s">
        <v>516</v>
      </c>
      <c r="N96" s="7" t="s">
        <v>517</v>
      </c>
      <c r="O96" s="13" t="n">
        <v>7</v>
      </c>
      <c r="P96" s="9" t="s">
        <v>34</v>
      </c>
      <c r="Q96" s="9"/>
      <c r="R96" s="10"/>
      <c r="S96" s="10"/>
      <c r="T96" s="11"/>
    </row>
    <row r="97" customFormat="false" ht="23.85" hidden="false" customHeight="false" outlineLevel="0" collapsed="false">
      <c r="A97" s="5" t="n">
        <v>93</v>
      </c>
      <c r="B97" s="6" t="s">
        <v>518</v>
      </c>
      <c r="C97" s="6" t="s">
        <v>519</v>
      </c>
      <c r="D97" s="6" t="s">
        <v>520</v>
      </c>
      <c r="E97" s="6" t="s">
        <v>179</v>
      </c>
      <c r="F97" s="6" t="s">
        <v>203</v>
      </c>
      <c r="G97" s="6" t="s">
        <v>40</v>
      </c>
      <c r="H97" s="5" t="s">
        <v>29</v>
      </c>
      <c r="I97" s="5" t="n">
        <v>5</v>
      </c>
      <c r="J97" s="5" t="n">
        <v>7</v>
      </c>
      <c r="K97" s="5" t="s">
        <v>104</v>
      </c>
      <c r="L97" s="6" t="s">
        <v>197</v>
      </c>
      <c r="M97" s="7" t="s">
        <v>521</v>
      </c>
      <c r="N97" s="7" t="s">
        <v>522</v>
      </c>
      <c r="O97" s="13" t="n">
        <v>7</v>
      </c>
      <c r="P97" s="9" t="s">
        <v>34</v>
      </c>
      <c r="Q97" s="9"/>
      <c r="R97" s="10"/>
      <c r="S97" s="10"/>
      <c r="T97" s="11"/>
    </row>
    <row r="98" customFormat="false" ht="23.85" hidden="false" customHeight="false" outlineLevel="0" collapsed="false">
      <c r="A98" s="5" t="n">
        <v>94</v>
      </c>
      <c r="B98" s="6" t="s">
        <v>523</v>
      </c>
      <c r="C98" s="6" t="s">
        <v>524</v>
      </c>
      <c r="D98" s="6" t="s">
        <v>477</v>
      </c>
      <c r="E98" s="6" t="s">
        <v>179</v>
      </c>
      <c r="F98" s="6" t="s">
        <v>277</v>
      </c>
      <c r="G98" s="6" t="s">
        <v>54</v>
      </c>
      <c r="H98" s="5" t="s">
        <v>103</v>
      </c>
      <c r="I98" s="5" t="n">
        <v>6</v>
      </c>
      <c r="J98" s="5" t="n">
        <v>7</v>
      </c>
      <c r="K98" s="5" t="s">
        <v>55</v>
      </c>
      <c r="L98" s="6" t="s">
        <v>31</v>
      </c>
      <c r="M98" s="7" t="s">
        <v>525</v>
      </c>
      <c r="N98" s="7" t="s">
        <v>526</v>
      </c>
      <c r="O98" s="13" t="n">
        <v>7</v>
      </c>
      <c r="P98" s="9" t="s">
        <v>34</v>
      </c>
      <c r="Q98" s="9"/>
      <c r="R98" s="10"/>
      <c r="S98" s="10"/>
      <c r="T98" s="11"/>
    </row>
    <row r="99" customFormat="false" ht="23.85" hidden="false" customHeight="false" outlineLevel="0" collapsed="false">
      <c r="A99" s="5" t="n">
        <v>95</v>
      </c>
      <c r="B99" s="6" t="s">
        <v>527</v>
      </c>
      <c r="C99" s="6" t="s">
        <v>528</v>
      </c>
      <c r="D99" s="6" t="s">
        <v>529</v>
      </c>
      <c r="E99" s="6" t="s">
        <v>228</v>
      </c>
      <c r="F99" s="6" t="s">
        <v>203</v>
      </c>
      <c r="G99" s="6" t="s">
        <v>63</v>
      </c>
      <c r="H99" s="5" t="s">
        <v>29</v>
      </c>
      <c r="I99" s="5" t="n">
        <v>6</v>
      </c>
      <c r="J99" s="5" t="n">
        <v>7</v>
      </c>
      <c r="K99" s="5" t="s">
        <v>104</v>
      </c>
      <c r="L99" s="6" t="s">
        <v>31</v>
      </c>
      <c r="M99" s="7" t="s">
        <v>530</v>
      </c>
      <c r="N99" s="7" t="s">
        <v>531</v>
      </c>
      <c r="O99" s="13" t="n">
        <v>7</v>
      </c>
      <c r="P99" s="9" t="s">
        <v>34</v>
      </c>
      <c r="Q99" s="9"/>
      <c r="R99" s="10"/>
      <c r="S99" s="10"/>
      <c r="T99" s="11"/>
    </row>
    <row r="100" customFormat="false" ht="23.85" hidden="false" customHeight="false" outlineLevel="0" collapsed="false">
      <c r="A100" s="5" t="n">
        <v>96</v>
      </c>
      <c r="B100" s="6" t="s">
        <v>532</v>
      </c>
      <c r="C100" s="6" t="s">
        <v>533</v>
      </c>
      <c r="D100" s="6" t="s">
        <v>534</v>
      </c>
      <c r="E100" s="6" t="s">
        <v>190</v>
      </c>
      <c r="F100" s="6" t="s">
        <v>267</v>
      </c>
      <c r="G100" s="6" t="s">
        <v>63</v>
      </c>
      <c r="H100" s="5" t="s">
        <v>29</v>
      </c>
      <c r="I100" s="5" t="n">
        <v>6</v>
      </c>
      <c r="J100" s="5" t="n">
        <v>7</v>
      </c>
      <c r="K100" s="5" t="s">
        <v>30</v>
      </c>
      <c r="L100" s="6" t="s">
        <v>31</v>
      </c>
      <c r="M100" s="7" t="s">
        <v>535</v>
      </c>
      <c r="N100" s="7" t="s">
        <v>536</v>
      </c>
      <c r="O100" s="13" t="n">
        <v>7</v>
      </c>
      <c r="P100" s="9" t="s">
        <v>34</v>
      </c>
      <c r="Q100" s="9"/>
      <c r="R100" s="10"/>
      <c r="S100" s="10"/>
      <c r="T100" s="11"/>
    </row>
    <row r="101" customFormat="false" ht="23.85" hidden="false" customHeight="false" outlineLevel="0" collapsed="false">
      <c r="A101" s="5" t="n">
        <v>97</v>
      </c>
      <c r="B101" s="6" t="s">
        <v>537</v>
      </c>
      <c r="C101" s="6" t="s">
        <v>214</v>
      </c>
      <c r="D101" s="6" t="s">
        <v>215</v>
      </c>
      <c r="E101" s="6" t="s">
        <v>179</v>
      </c>
      <c r="F101" s="6" t="s">
        <v>538</v>
      </c>
      <c r="G101" s="6" t="s">
        <v>63</v>
      </c>
      <c r="H101" s="5" t="s">
        <v>29</v>
      </c>
      <c r="I101" s="5" t="n">
        <v>6</v>
      </c>
      <c r="J101" s="5" t="n">
        <v>7</v>
      </c>
      <c r="K101" s="5" t="s">
        <v>55</v>
      </c>
      <c r="L101" s="6" t="s">
        <v>204</v>
      </c>
      <c r="M101" s="7" t="s">
        <v>539</v>
      </c>
      <c r="N101" s="7" t="s">
        <v>540</v>
      </c>
      <c r="O101" s="13" t="n">
        <v>7</v>
      </c>
      <c r="P101" s="9" t="s">
        <v>34</v>
      </c>
      <c r="Q101" s="9"/>
      <c r="R101" s="10"/>
      <c r="S101" s="10"/>
      <c r="T101" s="11"/>
    </row>
    <row r="102" customFormat="false" ht="23.85" hidden="false" customHeight="false" outlineLevel="0" collapsed="false">
      <c r="A102" s="5" t="n">
        <v>98</v>
      </c>
      <c r="B102" s="6" t="s">
        <v>541</v>
      </c>
      <c r="C102" s="6" t="s">
        <v>542</v>
      </c>
      <c r="D102" s="6" t="s">
        <v>543</v>
      </c>
      <c r="E102" s="6" t="s">
        <v>179</v>
      </c>
      <c r="F102" s="6" t="s">
        <v>277</v>
      </c>
      <c r="G102" s="6" t="s">
        <v>63</v>
      </c>
      <c r="H102" s="5" t="s">
        <v>103</v>
      </c>
      <c r="I102" s="5" t="n">
        <v>6</v>
      </c>
      <c r="J102" s="5" t="n">
        <v>7</v>
      </c>
      <c r="K102" s="5" t="s">
        <v>30</v>
      </c>
      <c r="L102" s="6" t="s">
        <v>31</v>
      </c>
      <c r="M102" s="7" t="s">
        <v>544</v>
      </c>
      <c r="N102" s="7" t="s">
        <v>545</v>
      </c>
      <c r="O102" s="13" t="n">
        <v>7</v>
      </c>
      <c r="P102" s="9" t="s">
        <v>34</v>
      </c>
      <c r="Q102" s="9"/>
      <c r="R102" s="10"/>
      <c r="S102" s="10"/>
      <c r="T102" s="11"/>
    </row>
    <row r="103" customFormat="false" ht="23.85" hidden="false" customHeight="false" outlineLevel="0" collapsed="false">
      <c r="A103" s="5" t="n">
        <v>99</v>
      </c>
      <c r="B103" s="6" t="s">
        <v>546</v>
      </c>
      <c r="C103" s="6" t="s">
        <v>547</v>
      </c>
      <c r="D103" s="6" t="s">
        <v>548</v>
      </c>
      <c r="E103" s="6" t="s">
        <v>190</v>
      </c>
      <c r="F103" s="6" t="s">
        <v>277</v>
      </c>
      <c r="G103" s="6" t="s">
        <v>63</v>
      </c>
      <c r="H103" s="5" t="s">
        <v>29</v>
      </c>
      <c r="I103" s="5" t="n">
        <v>6</v>
      </c>
      <c r="J103" s="5" t="n">
        <v>6</v>
      </c>
      <c r="K103" s="5" t="s">
        <v>103</v>
      </c>
      <c r="L103" s="6" t="s">
        <v>31</v>
      </c>
      <c r="M103" s="7" t="s">
        <v>549</v>
      </c>
      <c r="N103" s="7" t="s">
        <v>550</v>
      </c>
      <c r="O103" s="13" t="n">
        <v>7</v>
      </c>
      <c r="P103" s="9" t="s">
        <v>34</v>
      </c>
      <c r="Q103" s="9"/>
      <c r="R103" s="10"/>
      <c r="S103" s="10"/>
      <c r="T103" s="11"/>
    </row>
    <row r="104" customFormat="false" ht="23.85" hidden="false" customHeight="false" outlineLevel="0" collapsed="false">
      <c r="A104" s="5" t="n">
        <v>100</v>
      </c>
      <c r="B104" s="6" t="s">
        <v>551</v>
      </c>
      <c r="C104" s="6" t="s">
        <v>552</v>
      </c>
      <c r="D104" s="6" t="s">
        <v>553</v>
      </c>
      <c r="E104" s="6" t="s">
        <v>83</v>
      </c>
      <c r="F104" s="6" t="s">
        <v>554</v>
      </c>
      <c r="G104" s="6" t="s">
        <v>63</v>
      </c>
      <c r="H104" s="5" t="s">
        <v>103</v>
      </c>
      <c r="I104" s="5" t="n">
        <v>6</v>
      </c>
      <c r="J104" s="5" t="n">
        <v>6</v>
      </c>
      <c r="K104" s="5" t="s">
        <v>30</v>
      </c>
      <c r="L104" s="6" t="s">
        <v>31</v>
      </c>
      <c r="M104" s="7" t="s">
        <v>555</v>
      </c>
      <c r="N104" s="7" t="s">
        <v>556</v>
      </c>
      <c r="O104" s="13" t="n">
        <v>7</v>
      </c>
      <c r="P104" s="9" t="s">
        <v>34</v>
      </c>
      <c r="Q104" s="9"/>
      <c r="R104" s="10"/>
      <c r="S104" s="10"/>
      <c r="T104" s="11"/>
    </row>
    <row r="105" customFormat="false" ht="23.85" hidden="false" customHeight="false" outlineLevel="0" collapsed="false">
      <c r="A105" s="5" t="n">
        <v>101</v>
      </c>
      <c r="B105" s="6" t="s">
        <v>557</v>
      </c>
      <c r="C105" s="6" t="s">
        <v>558</v>
      </c>
      <c r="D105" s="6" t="s">
        <v>189</v>
      </c>
      <c r="E105" s="6" t="s">
        <v>179</v>
      </c>
      <c r="F105" s="6" t="s">
        <v>168</v>
      </c>
      <c r="G105" s="6" t="s">
        <v>559</v>
      </c>
      <c r="H105" s="5" t="s">
        <v>103</v>
      </c>
      <c r="I105" s="5" t="n">
        <v>7</v>
      </c>
      <c r="J105" s="5" t="n">
        <v>6</v>
      </c>
      <c r="K105" s="5" t="s">
        <v>30</v>
      </c>
      <c r="L105" s="6" t="s">
        <v>31</v>
      </c>
      <c r="M105" s="7" t="s">
        <v>560</v>
      </c>
      <c r="N105" s="7" t="s">
        <v>561</v>
      </c>
      <c r="O105" s="13" t="n">
        <v>7</v>
      </c>
      <c r="P105" s="9" t="s">
        <v>34</v>
      </c>
      <c r="Q105" s="9"/>
      <c r="R105" s="10"/>
      <c r="S105" s="10"/>
      <c r="T105" s="11"/>
    </row>
    <row r="106" customFormat="false" ht="23.85" hidden="false" customHeight="false" outlineLevel="0" collapsed="false">
      <c r="A106" s="5" t="n">
        <v>102</v>
      </c>
      <c r="B106" s="6" t="s">
        <v>562</v>
      </c>
      <c r="C106" s="6" t="s">
        <v>563</v>
      </c>
      <c r="D106" s="6" t="s">
        <v>564</v>
      </c>
      <c r="E106" s="6" t="s">
        <v>179</v>
      </c>
      <c r="F106" s="6" t="s">
        <v>277</v>
      </c>
      <c r="G106" s="6" t="s">
        <v>565</v>
      </c>
      <c r="H106" s="5" t="s">
        <v>29</v>
      </c>
      <c r="I106" s="5" t="n">
        <v>8</v>
      </c>
      <c r="J106" s="5" t="n">
        <v>6</v>
      </c>
      <c r="K106" s="5" t="s">
        <v>103</v>
      </c>
      <c r="L106" s="6" t="s">
        <v>31</v>
      </c>
      <c r="M106" s="7" t="s">
        <v>566</v>
      </c>
      <c r="N106" s="7" t="s">
        <v>567</v>
      </c>
      <c r="O106" s="13" t="n">
        <v>7</v>
      </c>
      <c r="P106" s="9" t="s">
        <v>34</v>
      </c>
      <c r="Q106" s="9"/>
      <c r="R106" s="10"/>
      <c r="S106" s="10"/>
      <c r="T106" s="11"/>
    </row>
    <row r="107" customFormat="false" ht="23.85" hidden="false" customHeight="false" outlineLevel="0" collapsed="false">
      <c r="A107" s="5" t="n">
        <v>103</v>
      </c>
      <c r="B107" s="6" t="s">
        <v>568</v>
      </c>
      <c r="C107" s="6" t="s">
        <v>569</v>
      </c>
      <c r="D107" s="6" t="s">
        <v>266</v>
      </c>
      <c r="E107" s="6" t="s">
        <v>61</v>
      </c>
      <c r="F107" s="6" t="s">
        <v>554</v>
      </c>
      <c r="G107" s="6" t="s">
        <v>28</v>
      </c>
      <c r="H107" s="5" t="s">
        <v>29</v>
      </c>
      <c r="I107" s="5" t="n">
        <v>3</v>
      </c>
      <c r="J107" s="5" t="n">
        <v>8</v>
      </c>
      <c r="K107" s="5" t="s">
        <v>30</v>
      </c>
      <c r="L107" s="6" t="s">
        <v>31</v>
      </c>
      <c r="M107" s="7" t="s">
        <v>570</v>
      </c>
      <c r="N107" s="7" t="s">
        <v>571</v>
      </c>
      <c r="O107" s="14" t="n">
        <v>6</v>
      </c>
      <c r="P107" s="9" t="s">
        <v>34</v>
      </c>
      <c r="Q107" s="9"/>
      <c r="R107" s="10"/>
      <c r="S107" s="10"/>
      <c r="T107" s="11"/>
    </row>
    <row r="108" customFormat="false" ht="23.85" hidden="false" customHeight="false" outlineLevel="0" collapsed="false">
      <c r="A108" s="5" t="n">
        <v>104</v>
      </c>
      <c r="B108" s="6" t="s">
        <v>572</v>
      </c>
      <c r="C108" s="6" t="s">
        <v>573</v>
      </c>
      <c r="D108" s="6" t="s">
        <v>574</v>
      </c>
      <c r="E108" s="6" t="s">
        <v>83</v>
      </c>
      <c r="F108" s="6" t="s">
        <v>127</v>
      </c>
      <c r="G108" s="6" t="s">
        <v>28</v>
      </c>
      <c r="H108" s="5" t="s">
        <v>103</v>
      </c>
      <c r="I108" s="5" t="n">
        <v>3</v>
      </c>
      <c r="J108" s="5" t="n">
        <v>8</v>
      </c>
      <c r="K108" s="5" t="s">
        <v>104</v>
      </c>
      <c r="L108" s="6" t="s">
        <v>31</v>
      </c>
      <c r="M108" s="7" t="s">
        <v>575</v>
      </c>
      <c r="N108" s="7" t="s">
        <v>576</v>
      </c>
      <c r="O108" s="14" t="n">
        <v>6</v>
      </c>
      <c r="P108" s="9" t="s">
        <v>34</v>
      </c>
      <c r="Q108" s="9"/>
      <c r="R108" s="10"/>
      <c r="S108" s="10"/>
      <c r="T108" s="11"/>
    </row>
    <row r="109" customFormat="false" ht="23.85" hidden="false" customHeight="false" outlineLevel="0" collapsed="false">
      <c r="A109" s="5" t="n">
        <v>105</v>
      </c>
      <c r="B109" s="6" t="s">
        <v>577</v>
      </c>
      <c r="C109" s="6" t="s">
        <v>578</v>
      </c>
      <c r="D109" s="6" t="s">
        <v>579</v>
      </c>
      <c r="E109" s="6" t="s">
        <v>83</v>
      </c>
      <c r="F109" s="6" t="s">
        <v>127</v>
      </c>
      <c r="G109" s="6" t="s">
        <v>28</v>
      </c>
      <c r="H109" s="5" t="s">
        <v>103</v>
      </c>
      <c r="I109" s="5" t="n">
        <v>3</v>
      </c>
      <c r="J109" s="5" t="n">
        <v>8</v>
      </c>
      <c r="K109" s="5" t="s">
        <v>55</v>
      </c>
      <c r="L109" s="6" t="s">
        <v>31</v>
      </c>
      <c r="M109" s="7" t="s">
        <v>580</v>
      </c>
      <c r="N109" s="7" t="s">
        <v>581</v>
      </c>
      <c r="O109" s="14" t="n">
        <v>6</v>
      </c>
      <c r="P109" s="9" t="s">
        <v>34</v>
      </c>
      <c r="Q109" s="9"/>
      <c r="R109" s="10"/>
      <c r="S109" s="10"/>
      <c r="T109" s="11"/>
    </row>
    <row r="110" customFormat="false" ht="23.85" hidden="false" customHeight="false" outlineLevel="0" collapsed="false">
      <c r="A110" s="5" t="n">
        <v>106</v>
      </c>
      <c r="B110" s="6" t="s">
        <v>582</v>
      </c>
      <c r="C110" s="6" t="s">
        <v>583</v>
      </c>
      <c r="D110" s="6" t="s">
        <v>266</v>
      </c>
      <c r="E110" s="6" t="s">
        <v>52</v>
      </c>
      <c r="F110" s="6" t="s">
        <v>127</v>
      </c>
      <c r="G110" s="6" t="s">
        <v>28</v>
      </c>
      <c r="H110" s="5" t="s">
        <v>29</v>
      </c>
      <c r="I110" s="5" t="n">
        <v>3</v>
      </c>
      <c r="J110" s="5" t="n">
        <v>8</v>
      </c>
      <c r="K110" s="5" t="s">
        <v>30</v>
      </c>
      <c r="L110" s="6" t="s">
        <v>31</v>
      </c>
      <c r="M110" s="7" t="s">
        <v>584</v>
      </c>
      <c r="N110" s="7" t="s">
        <v>585</v>
      </c>
      <c r="O110" s="14" t="n">
        <v>6</v>
      </c>
      <c r="P110" s="9" t="s">
        <v>34</v>
      </c>
      <c r="Q110" s="9"/>
      <c r="R110" s="10"/>
      <c r="S110" s="10"/>
      <c r="T110" s="11"/>
    </row>
    <row r="111" customFormat="false" ht="23.85" hidden="false" customHeight="false" outlineLevel="0" collapsed="false">
      <c r="A111" s="5" t="n">
        <v>107</v>
      </c>
      <c r="B111" s="6" t="s">
        <v>586</v>
      </c>
      <c r="C111" s="6" t="s">
        <v>587</v>
      </c>
      <c r="D111" s="6" t="s">
        <v>588</v>
      </c>
      <c r="E111" s="6" t="s">
        <v>190</v>
      </c>
      <c r="F111" s="6" t="s">
        <v>589</v>
      </c>
      <c r="G111" s="6" t="s">
        <v>28</v>
      </c>
      <c r="H111" s="5" t="s">
        <v>30</v>
      </c>
      <c r="I111" s="5" t="n">
        <v>4</v>
      </c>
      <c r="J111" s="5" t="n">
        <v>8</v>
      </c>
      <c r="K111" s="5" t="s">
        <v>104</v>
      </c>
      <c r="L111" s="6" t="s">
        <v>31</v>
      </c>
      <c r="M111" s="7" t="s">
        <v>590</v>
      </c>
      <c r="N111" s="7" t="s">
        <v>591</v>
      </c>
      <c r="O111" s="14" t="n">
        <v>6</v>
      </c>
      <c r="P111" s="9" t="s">
        <v>34</v>
      </c>
      <c r="Q111" s="9"/>
      <c r="R111" s="10"/>
      <c r="S111" s="10"/>
      <c r="T111" s="11"/>
    </row>
    <row r="112" customFormat="false" ht="23.85" hidden="false" customHeight="false" outlineLevel="0" collapsed="false">
      <c r="A112" s="5" t="n">
        <v>108</v>
      </c>
      <c r="B112" s="6" t="s">
        <v>592</v>
      </c>
      <c r="C112" s="6" t="s">
        <v>593</v>
      </c>
      <c r="D112" s="6" t="s">
        <v>101</v>
      </c>
      <c r="E112" s="6" t="s">
        <v>179</v>
      </c>
      <c r="F112" s="6" t="s">
        <v>594</v>
      </c>
      <c r="G112" s="6" t="s">
        <v>28</v>
      </c>
      <c r="H112" s="5" t="s">
        <v>30</v>
      </c>
      <c r="I112" s="5" t="n">
        <v>4</v>
      </c>
      <c r="J112" s="5" t="n">
        <v>8</v>
      </c>
      <c r="K112" s="5" t="s">
        <v>104</v>
      </c>
      <c r="L112" s="6" t="s">
        <v>31</v>
      </c>
      <c r="M112" s="7" t="s">
        <v>595</v>
      </c>
      <c r="N112" s="7" t="s">
        <v>596</v>
      </c>
      <c r="O112" s="14" t="n">
        <v>6</v>
      </c>
      <c r="P112" s="9" t="s">
        <v>34</v>
      </c>
      <c r="Q112" s="9"/>
      <c r="R112" s="10"/>
      <c r="S112" s="10"/>
      <c r="T112" s="11"/>
    </row>
    <row r="113" customFormat="false" ht="23.85" hidden="false" customHeight="false" outlineLevel="0" collapsed="false">
      <c r="A113" s="5" t="n">
        <v>109</v>
      </c>
      <c r="B113" s="6" t="s">
        <v>597</v>
      </c>
      <c r="C113" s="6" t="s">
        <v>67</v>
      </c>
      <c r="D113" s="6" t="s">
        <v>68</v>
      </c>
      <c r="E113" s="6" t="s">
        <v>179</v>
      </c>
      <c r="F113" s="6" t="s">
        <v>53</v>
      </c>
      <c r="G113" s="6" t="s">
        <v>96</v>
      </c>
      <c r="H113" s="5" t="s">
        <v>29</v>
      </c>
      <c r="I113" s="5" t="n">
        <v>4</v>
      </c>
      <c r="J113" s="5" t="n">
        <v>8</v>
      </c>
      <c r="K113" s="5" t="s">
        <v>104</v>
      </c>
      <c r="L113" s="6" t="s">
        <v>31</v>
      </c>
      <c r="M113" s="7" t="s">
        <v>598</v>
      </c>
      <c r="N113" s="7" t="s">
        <v>599</v>
      </c>
      <c r="O113" s="14" t="n">
        <v>6</v>
      </c>
      <c r="P113" s="9" t="s">
        <v>34</v>
      </c>
      <c r="Q113" s="9"/>
      <c r="R113" s="10"/>
      <c r="S113" s="10"/>
      <c r="T113" s="11"/>
    </row>
    <row r="114" customFormat="false" ht="23.85" hidden="false" customHeight="false" outlineLevel="0" collapsed="false">
      <c r="A114" s="5" t="n">
        <v>110</v>
      </c>
      <c r="B114" s="6" t="s">
        <v>600</v>
      </c>
      <c r="C114" s="6" t="s">
        <v>601</v>
      </c>
      <c r="D114" s="6" t="s">
        <v>602</v>
      </c>
      <c r="E114" s="6" t="s">
        <v>190</v>
      </c>
      <c r="F114" s="6" t="s">
        <v>267</v>
      </c>
      <c r="G114" s="6" t="s">
        <v>96</v>
      </c>
      <c r="H114" s="5" t="s">
        <v>103</v>
      </c>
      <c r="I114" s="5" t="n">
        <v>4</v>
      </c>
      <c r="J114" s="5" t="n">
        <v>8</v>
      </c>
      <c r="K114" s="5" t="s">
        <v>104</v>
      </c>
      <c r="L114" s="6" t="s">
        <v>31</v>
      </c>
      <c r="M114" s="7" t="s">
        <v>603</v>
      </c>
      <c r="N114" s="7" t="s">
        <v>604</v>
      </c>
      <c r="O114" s="14" t="n">
        <v>6</v>
      </c>
      <c r="P114" s="9" t="s">
        <v>34</v>
      </c>
      <c r="Q114" s="9"/>
      <c r="R114" s="10"/>
      <c r="S114" s="10"/>
      <c r="T114" s="11"/>
    </row>
    <row r="115" customFormat="false" ht="23.85" hidden="false" customHeight="false" outlineLevel="0" collapsed="false">
      <c r="A115" s="5" t="n">
        <v>111</v>
      </c>
      <c r="B115" s="6" t="s">
        <v>605</v>
      </c>
      <c r="C115" s="6" t="s">
        <v>606</v>
      </c>
      <c r="D115" s="6" t="s">
        <v>101</v>
      </c>
      <c r="E115" s="6" t="s">
        <v>184</v>
      </c>
      <c r="F115" s="6" t="s">
        <v>589</v>
      </c>
      <c r="G115" s="6" t="s">
        <v>28</v>
      </c>
      <c r="H115" s="5" t="s">
        <v>30</v>
      </c>
      <c r="I115" s="5" t="n">
        <v>4</v>
      </c>
      <c r="J115" s="5" t="n">
        <v>8</v>
      </c>
      <c r="K115" s="5" t="s">
        <v>104</v>
      </c>
      <c r="L115" s="6" t="s">
        <v>31</v>
      </c>
      <c r="M115" s="7" t="s">
        <v>607</v>
      </c>
      <c r="N115" s="7" t="s">
        <v>608</v>
      </c>
      <c r="O115" s="14" t="n">
        <v>6</v>
      </c>
      <c r="P115" s="9" t="s">
        <v>34</v>
      </c>
      <c r="Q115" s="9"/>
      <c r="R115" s="10"/>
      <c r="S115" s="10"/>
      <c r="T115" s="11"/>
    </row>
    <row r="116" customFormat="false" ht="23.85" hidden="false" customHeight="false" outlineLevel="0" collapsed="false">
      <c r="A116" s="5" t="n">
        <v>112</v>
      </c>
      <c r="B116" s="6" t="s">
        <v>609</v>
      </c>
      <c r="C116" s="6" t="s">
        <v>610</v>
      </c>
      <c r="D116" s="6" t="s">
        <v>611</v>
      </c>
      <c r="E116" s="6" t="s">
        <v>190</v>
      </c>
      <c r="F116" s="6" t="s">
        <v>127</v>
      </c>
      <c r="G116" s="6" t="s">
        <v>96</v>
      </c>
      <c r="H116" s="5" t="s">
        <v>30</v>
      </c>
      <c r="I116" s="5" t="n">
        <v>4</v>
      </c>
      <c r="J116" s="5" t="n">
        <v>8</v>
      </c>
      <c r="K116" s="5" t="s">
        <v>104</v>
      </c>
      <c r="L116" s="6" t="s">
        <v>31</v>
      </c>
      <c r="M116" s="7" t="s">
        <v>612</v>
      </c>
      <c r="N116" s="7" t="s">
        <v>613</v>
      </c>
      <c r="O116" s="14" t="n">
        <v>6</v>
      </c>
      <c r="P116" s="9" t="s">
        <v>34</v>
      </c>
      <c r="Q116" s="9"/>
      <c r="R116" s="10"/>
      <c r="S116" s="10"/>
      <c r="T116" s="11"/>
    </row>
    <row r="117" customFormat="false" ht="23.85" hidden="false" customHeight="false" outlineLevel="0" collapsed="false">
      <c r="A117" s="5" t="n">
        <v>113</v>
      </c>
      <c r="B117" s="6" t="s">
        <v>614</v>
      </c>
      <c r="C117" s="6" t="s">
        <v>321</v>
      </c>
      <c r="D117" s="6" t="s">
        <v>615</v>
      </c>
      <c r="E117" s="6" t="s">
        <v>190</v>
      </c>
      <c r="F117" s="6" t="s">
        <v>616</v>
      </c>
      <c r="G117" s="6" t="s">
        <v>96</v>
      </c>
      <c r="H117" s="5" t="s">
        <v>103</v>
      </c>
      <c r="I117" s="5" t="n">
        <v>4</v>
      </c>
      <c r="J117" s="5" t="n">
        <v>8</v>
      </c>
      <c r="K117" s="5" t="s">
        <v>104</v>
      </c>
      <c r="L117" s="6" t="s">
        <v>31</v>
      </c>
      <c r="M117" s="7" t="s">
        <v>617</v>
      </c>
      <c r="N117" s="7" t="s">
        <v>618</v>
      </c>
      <c r="O117" s="14" t="n">
        <v>6</v>
      </c>
      <c r="P117" s="9" t="s">
        <v>34</v>
      </c>
      <c r="Q117" s="9"/>
      <c r="R117" s="10"/>
      <c r="S117" s="10"/>
      <c r="T117" s="11"/>
    </row>
    <row r="118" customFormat="false" ht="23.85" hidden="false" customHeight="false" outlineLevel="0" collapsed="false">
      <c r="A118" s="5" t="n">
        <v>114</v>
      </c>
      <c r="B118" s="6" t="s">
        <v>619</v>
      </c>
      <c r="C118" s="6" t="s">
        <v>620</v>
      </c>
      <c r="D118" s="6" t="s">
        <v>25</v>
      </c>
      <c r="E118" s="6" t="s">
        <v>184</v>
      </c>
      <c r="F118" s="6" t="s">
        <v>168</v>
      </c>
      <c r="G118" s="6" t="s">
        <v>28</v>
      </c>
      <c r="H118" s="5" t="s">
        <v>29</v>
      </c>
      <c r="I118" s="5" t="n">
        <v>4</v>
      </c>
      <c r="J118" s="5" t="n">
        <v>8</v>
      </c>
      <c r="K118" s="5" t="s">
        <v>104</v>
      </c>
      <c r="L118" s="6" t="s">
        <v>31</v>
      </c>
      <c r="M118" s="7" t="s">
        <v>621</v>
      </c>
      <c r="N118" s="7" t="s">
        <v>622</v>
      </c>
      <c r="O118" s="14" t="n">
        <v>6</v>
      </c>
      <c r="P118" s="9" t="s">
        <v>34</v>
      </c>
      <c r="Q118" s="9"/>
      <c r="R118" s="10"/>
      <c r="S118" s="10"/>
      <c r="T118" s="11"/>
    </row>
    <row r="119" customFormat="false" ht="23.85" hidden="false" customHeight="false" outlineLevel="0" collapsed="false">
      <c r="A119" s="5" t="n">
        <v>115</v>
      </c>
      <c r="B119" s="6" t="s">
        <v>623</v>
      </c>
      <c r="C119" s="6" t="s">
        <v>624</v>
      </c>
      <c r="D119" s="6" t="s">
        <v>266</v>
      </c>
      <c r="E119" s="6" t="s">
        <v>184</v>
      </c>
      <c r="F119" s="6" t="s">
        <v>168</v>
      </c>
      <c r="G119" s="6" t="s">
        <v>28</v>
      </c>
      <c r="H119" s="5" t="s">
        <v>29</v>
      </c>
      <c r="I119" s="5" t="n">
        <v>4</v>
      </c>
      <c r="J119" s="5" t="n">
        <v>8</v>
      </c>
      <c r="K119" s="5" t="s">
        <v>104</v>
      </c>
      <c r="L119" s="6" t="s">
        <v>31</v>
      </c>
      <c r="M119" s="7" t="s">
        <v>625</v>
      </c>
      <c r="N119" s="7" t="s">
        <v>626</v>
      </c>
      <c r="O119" s="14" t="n">
        <v>6</v>
      </c>
      <c r="P119" s="9" t="s">
        <v>34</v>
      </c>
      <c r="Q119" s="9"/>
      <c r="R119" s="10"/>
      <c r="S119" s="10"/>
      <c r="T119" s="11"/>
    </row>
    <row r="120" customFormat="false" ht="23.85" hidden="false" customHeight="false" outlineLevel="0" collapsed="false">
      <c r="A120" s="5" t="n">
        <v>116</v>
      </c>
      <c r="B120" s="6" t="s">
        <v>627</v>
      </c>
      <c r="C120" s="6" t="s">
        <v>628</v>
      </c>
      <c r="D120" s="6" t="s">
        <v>101</v>
      </c>
      <c r="E120" s="6" t="s">
        <v>179</v>
      </c>
      <c r="F120" s="6" t="s">
        <v>589</v>
      </c>
      <c r="G120" s="6" t="s">
        <v>28</v>
      </c>
      <c r="H120" s="5" t="s">
        <v>30</v>
      </c>
      <c r="I120" s="5" t="n">
        <v>4</v>
      </c>
      <c r="J120" s="5" t="n">
        <v>8</v>
      </c>
      <c r="K120" s="5" t="s">
        <v>104</v>
      </c>
      <c r="L120" s="6" t="s">
        <v>31</v>
      </c>
      <c r="M120" s="7" t="s">
        <v>629</v>
      </c>
      <c r="N120" s="7" t="s">
        <v>630</v>
      </c>
      <c r="O120" s="14" t="n">
        <v>6</v>
      </c>
      <c r="P120" s="9" t="s">
        <v>34</v>
      </c>
      <c r="Q120" s="9"/>
      <c r="R120" s="10"/>
      <c r="S120" s="10"/>
      <c r="T120" s="11"/>
    </row>
    <row r="121" customFormat="false" ht="23.85" hidden="false" customHeight="false" outlineLevel="0" collapsed="false">
      <c r="A121" s="5" t="n">
        <v>117</v>
      </c>
      <c r="B121" s="6" t="s">
        <v>631</v>
      </c>
      <c r="C121" s="6" t="s">
        <v>632</v>
      </c>
      <c r="D121" s="6" t="s">
        <v>633</v>
      </c>
      <c r="E121" s="6" t="s">
        <v>348</v>
      </c>
      <c r="F121" s="6" t="s">
        <v>79</v>
      </c>
      <c r="G121" s="6" t="s">
        <v>242</v>
      </c>
      <c r="H121" s="5" t="s">
        <v>55</v>
      </c>
      <c r="I121" s="5" t="n">
        <v>4</v>
      </c>
      <c r="J121" s="5" t="n">
        <v>8</v>
      </c>
      <c r="K121" s="5" t="s">
        <v>55</v>
      </c>
      <c r="L121" s="6" t="s">
        <v>31</v>
      </c>
      <c r="M121" s="7" t="s">
        <v>634</v>
      </c>
      <c r="N121" s="7" t="s">
        <v>635</v>
      </c>
      <c r="O121" s="14" t="n">
        <v>6</v>
      </c>
      <c r="P121" s="9" t="s">
        <v>34</v>
      </c>
      <c r="Q121" s="9"/>
      <c r="R121" s="10"/>
      <c r="S121" s="10"/>
      <c r="T121" s="11"/>
    </row>
    <row r="122" customFormat="false" ht="23.85" hidden="false" customHeight="false" outlineLevel="0" collapsed="false">
      <c r="A122" s="5" t="n">
        <v>118</v>
      </c>
      <c r="B122" s="6" t="s">
        <v>636</v>
      </c>
      <c r="C122" s="6" t="s">
        <v>637</v>
      </c>
      <c r="D122" s="6" t="s">
        <v>638</v>
      </c>
      <c r="E122" s="6" t="s">
        <v>83</v>
      </c>
      <c r="F122" s="6" t="s">
        <v>594</v>
      </c>
      <c r="G122" s="6" t="s">
        <v>242</v>
      </c>
      <c r="H122" s="5" t="s">
        <v>30</v>
      </c>
      <c r="I122" s="5" t="n">
        <v>4</v>
      </c>
      <c r="J122" s="5" t="n">
        <v>8</v>
      </c>
      <c r="K122" s="5" t="s">
        <v>55</v>
      </c>
      <c r="L122" s="6" t="s">
        <v>31</v>
      </c>
      <c r="M122" s="7" t="s">
        <v>639</v>
      </c>
      <c r="N122" s="7" t="s">
        <v>640</v>
      </c>
      <c r="O122" s="14" t="n">
        <v>6</v>
      </c>
      <c r="P122" s="9" t="s">
        <v>34</v>
      </c>
      <c r="Q122" s="9"/>
      <c r="R122" s="10"/>
      <c r="S122" s="10"/>
      <c r="T122" s="11"/>
    </row>
    <row r="123" customFormat="false" ht="23.85" hidden="false" customHeight="false" outlineLevel="0" collapsed="false">
      <c r="A123" s="5" t="n">
        <v>119</v>
      </c>
      <c r="B123" s="6" t="s">
        <v>641</v>
      </c>
      <c r="C123" s="6" t="s">
        <v>642</v>
      </c>
      <c r="D123" s="6" t="s">
        <v>266</v>
      </c>
      <c r="E123" s="6" t="s">
        <v>190</v>
      </c>
      <c r="F123" s="6" t="s">
        <v>267</v>
      </c>
      <c r="G123" s="6" t="s">
        <v>28</v>
      </c>
      <c r="H123" s="5" t="s">
        <v>29</v>
      </c>
      <c r="I123" s="5" t="n">
        <v>4</v>
      </c>
      <c r="J123" s="5" t="n">
        <v>8</v>
      </c>
      <c r="K123" s="5" t="s">
        <v>104</v>
      </c>
      <c r="L123" s="6" t="s">
        <v>31</v>
      </c>
      <c r="M123" s="7" t="s">
        <v>643</v>
      </c>
      <c r="N123" s="7" t="s">
        <v>644</v>
      </c>
      <c r="O123" s="14" t="n">
        <v>6</v>
      </c>
      <c r="P123" s="9" t="s">
        <v>34</v>
      </c>
      <c r="Q123" s="9"/>
      <c r="R123" s="10"/>
      <c r="S123" s="10"/>
      <c r="T123" s="11"/>
    </row>
    <row r="124" customFormat="false" ht="23.85" hidden="false" customHeight="false" outlineLevel="0" collapsed="false">
      <c r="A124" s="5" t="n">
        <v>120</v>
      </c>
      <c r="B124" s="6" t="s">
        <v>645</v>
      </c>
      <c r="C124" s="6" t="s">
        <v>646</v>
      </c>
      <c r="D124" s="6" t="s">
        <v>647</v>
      </c>
      <c r="E124" s="6" t="s">
        <v>190</v>
      </c>
      <c r="F124" s="6" t="s">
        <v>203</v>
      </c>
      <c r="G124" s="6" t="s">
        <v>28</v>
      </c>
      <c r="H124" s="5" t="s">
        <v>29</v>
      </c>
      <c r="I124" s="5" t="n">
        <v>4</v>
      </c>
      <c r="J124" s="5" t="n">
        <v>8</v>
      </c>
      <c r="K124" s="5" t="s">
        <v>104</v>
      </c>
      <c r="L124" s="6" t="s">
        <v>31</v>
      </c>
      <c r="M124" s="7" t="s">
        <v>648</v>
      </c>
      <c r="N124" s="7" t="s">
        <v>649</v>
      </c>
      <c r="O124" s="14" t="n">
        <v>6</v>
      </c>
      <c r="P124" s="9" t="s">
        <v>34</v>
      </c>
      <c r="Q124" s="9"/>
      <c r="R124" s="10"/>
      <c r="S124" s="10"/>
      <c r="T124" s="11"/>
    </row>
    <row r="125" customFormat="false" ht="23.85" hidden="false" customHeight="false" outlineLevel="0" collapsed="false">
      <c r="A125" s="5" t="n">
        <v>121</v>
      </c>
      <c r="B125" s="6" t="s">
        <v>650</v>
      </c>
      <c r="C125" s="6" t="s">
        <v>651</v>
      </c>
      <c r="D125" s="6" t="s">
        <v>101</v>
      </c>
      <c r="E125" s="6" t="s">
        <v>184</v>
      </c>
      <c r="F125" s="6" t="s">
        <v>306</v>
      </c>
      <c r="G125" s="6" t="s">
        <v>28</v>
      </c>
      <c r="H125" s="5" t="s">
        <v>30</v>
      </c>
      <c r="I125" s="5" t="n">
        <v>4</v>
      </c>
      <c r="J125" s="5" t="n">
        <v>8</v>
      </c>
      <c r="K125" s="5" t="s">
        <v>104</v>
      </c>
      <c r="L125" s="6" t="s">
        <v>31</v>
      </c>
      <c r="M125" s="7" t="s">
        <v>652</v>
      </c>
      <c r="N125" s="7" t="s">
        <v>653</v>
      </c>
      <c r="O125" s="14" t="n">
        <v>6</v>
      </c>
      <c r="P125" s="9" t="s">
        <v>34</v>
      </c>
      <c r="Q125" s="9"/>
      <c r="R125" s="10"/>
      <c r="S125" s="10"/>
      <c r="T125" s="11"/>
    </row>
    <row r="126" customFormat="false" ht="23.85" hidden="false" customHeight="false" outlineLevel="0" collapsed="false">
      <c r="A126" s="5" t="n">
        <v>122</v>
      </c>
      <c r="B126" s="6" t="s">
        <v>654</v>
      </c>
      <c r="C126" s="6" t="s">
        <v>655</v>
      </c>
      <c r="D126" s="6" t="s">
        <v>295</v>
      </c>
      <c r="E126" s="6" t="s">
        <v>179</v>
      </c>
      <c r="F126" s="6" t="s">
        <v>210</v>
      </c>
      <c r="G126" s="6" t="s">
        <v>96</v>
      </c>
      <c r="H126" s="5" t="s">
        <v>103</v>
      </c>
      <c r="I126" s="5" t="n">
        <v>4</v>
      </c>
      <c r="J126" s="5" t="n">
        <v>8</v>
      </c>
      <c r="K126" s="5" t="s">
        <v>104</v>
      </c>
      <c r="L126" s="6" t="s">
        <v>31</v>
      </c>
      <c r="M126" s="7" t="s">
        <v>656</v>
      </c>
      <c r="N126" s="7" t="s">
        <v>657</v>
      </c>
      <c r="O126" s="14" t="n">
        <v>6</v>
      </c>
      <c r="P126" s="9" t="s">
        <v>34</v>
      </c>
      <c r="Q126" s="9"/>
      <c r="R126" s="10"/>
      <c r="S126" s="10"/>
      <c r="T126" s="11"/>
    </row>
    <row r="127" customFormat="false" ht="23.85" hidden="false" customHeight="false" outlineLevel="0" collapsed="false">
      <c r="A127" s="5" t="n">
        <v>123</v>
      </c>
      <c r="B127" s="6" t="s">
        <v>658</v>
      </c>
      <c r="C127" s="6" t="s">
        <v>659</v>
      </c>
      <c r="D127" s="6" t="s">
        <v>638</v>
      </c>
      <c r="E127" s="6" t="s">
        <v>190</v>
      </c>
      <c r="F127" s="6" t="s">
        <v>594</v>
      </c>
      <c r="G127" s="6" t="s">
        <v>242</v>
      </c>
      <c r="H127" s="5" t="s">
        <v>30</v>
      </c>
      <c r="I127" s="5" t="n">
        <v>4</v>
      </c>
      <c r="J127" s="5" t="n">
        <v>8</v>
      </c>
      <c r="K127" s="5" t="s">
        <v>104</v>
      </c>
      <c r="L127" s="6" t="s">
        <v>31</v>
      </c>
      <c r="M127" s="7" t="s">
        <v>660</v>
      </c>
      <c r="N127" s="7" t="s">
        <v>661</v>
      </c>
      <c r="O127" s="14" t="n">
        <v>6</v>
      </c>
      <c r="P127" s="9" t="s">
        <v>34</v>
      </c>
      <c r="Q127" s="9"/>
      <c r="R127" s="10"/>
      <c r="S127" s="10"/>
      <c r="T127" s="11"/>
    </row>
    <row r="128" customFormat="false" ht="23.85" hidden="false" customHeight="false" outlineLevel="0" collapsed="false">
      <c r="A128" s="5" t="n">
        <v>124</v>
      </c>
      <c r="B128" s="6" t="s">
        <v>662</v>
      </c>
      <c r="C128" s="6" t="s">
        <v>663</v>
      </c>
      <c r="D128" s="6" t="s">
        <v>101</v>
      </c>
      <c r="E128" s="6" t="s">
        <v>179</v>
      </c>
      <c r="F128" s="6" t="s">
        <v>664</v>
      </c>
      <c r="G128" s="6" t="s">
        <v>28</v>
      </c>
      <c r="H128" s="5" t="s">
        <v>30</v>
      </c>
      <c r="I128" s="5" t="n">
        <v>4</v>
      </c>
      <c r="J128" s="5" t="n">
        <v>8</v>
      </c>
      <c r="K128" s="5" t="s">
        <v>104</v>
      </c>
      <c r="L128" s="6" t="s">
        <v>31</v>
      </c>
      <c r="M128" s="7" t="s">
        <v>665</v>
      </c>
      <c r="N128" s="7" t="s">
        <v>666</v>
      </c>
      <c r="O128" s="14" t="n">
        <v>6</v>
      </c>
      <c r="P128" s="9" t="s">
        <v>34</v>
      </c>
      <c r="Q128" s="9"/>
      <c r="R128" s="10"/>
      <c r="S128" s="10"/>
      <c r="T128" s="11"/>
    </row>
    <row r="129" customFormat="false" ht="23.85" hidden="false" customHeight="false" outlineLevel="0" collapsed="false">
      <c r="A129" s="5" t="n">
        <v>125</v>
      </c>
      <c r="B129" s="6" t="s">
        <v>667</v>
      </c>
      <c r="C129" s="6" t="s">
        <v>668</v>
      </c>
      <c r="D129" s="6" t="s">
        <v>101</v>
      </c>
      <c r="E129" s="6" t="s">
        <v>179</v>
      </c>
      <c r="F129" s="6" t="s">
        <v>669</v>
      </c>
      <c r="G129" s="6" t="s">
        <v>28</v>
      </c>
      <c r="H129" s="5" t="s">
        <v>30</v>
      </c>
      <c r="I129" s="5" t="n">
        <v>4</v>
      </c>
      <c r="J129" s="5" t="n">
        <v>8</v>
      </c>
      <c r="K129" s="5" t="s">
        <v>104</v>
      </c>
      <c r="L129" s="6" t="s">
        <v>31</v>
      </c>
      <c r="M129" s="7" t="s">
        <v>670</v>
      </c>
      <c r="N129" s="7" t="s">
        <v>671</v>
      </c>
      <c r="O129" s="14" t="n">
        <v>6</v>
      </c>
      <c r="P129" s="9" t="s">
        <v>34</v>
      </c>
      <c r="Q129" s="9"/>
      <c r="R129" s="10"/>
      <c r="S129" s="10"/>
      <c r="T129" s="11"/>
    </row>
    <row r="130" customFormat="false" ht="23.85" hidden="false" customHeight="false" outlineLevel="0" collapsed="false">
      <c r="A130" s="5" t="n">
        <v>126</v>
      </c>
      <c r="B130" s="6" t="s">
        <v>672</v>
      </c>
      <c r="C130" s="6" t="s">
        <v>673</v>
      </c>
      <c r="D130" s="6" t="s">
        <v>674</v>
      </c>
      <c r="E130" s="6" t="s">
        <v>228</v>
      </c>
      <c r="F130" s="6" t="s">
        <v>203</v>
      </c>
      <c r="G130" s="6" t="s">
        <v>242</v>
      </c>
      <c r="H130" s="5" t="s">
        <v>29</v>
      </c>
      <c r="I130" s="5" t="n">
        <v>4</v>
      </c>
      <c r="J130" s="5" t="n">
        <v>8</v>
      </c>
      <c r="K130" s="5" t="s">
        <v>104</v>
      </c>
      <c r="L130" s="6" t="s">
        <v>197</v>
      </c>
      <c r="M130" s="7" t="s">
        <v>675</v>
      </c>
      <c r="N130" s="7" t="s">
        <v>676</v>
      </c>
      <c r="O130" s="14" t="n">
        <v>6</v>
      </c>
      <c r="P130" s="9" t="s">
        <v>34</v>
      </c>
      <c r="Q130" s="9"/>
      <c r="R130" s="10"/>
      <c r="S130" s="10"/>
      <c r="T130" s="11"/>
    </row>
    <row r="131" customFormat="false" ht="23.85" hidden="false" customHeight="false" outlineLevel="0" collapsed="false">
      <c r="A131" s="5" t="n">
        <v>127</v>
      </c>
      <c r="B131" s="6" t="s">
        <v>677</v>
      </c>
      <c r="C131" s="6" t="s">
        <v>678</v>
      </c>
      <c r="D131" s="6" t="s">
        <v>679</v>
      </c>
      <c r="E131" s="6" t="s">
        <v>83</v>
      </c>
      <c r="F131" s="6" t="s">
        <v>594</v>
      </c>
      <c r="G131" s="6" t="s">
        <v>96</v>
      </c>
      <c r="H131" s="5" t="s">
        <v>103</v>
      </c>
      <c r="I131" s="5" t="n">
        <v>4</v>
      </c>
      <c r="J131" s="5" t="n">
        <v>8</v>
      </c>
      <c r="K131" s="5" t="s">
        <v>104</v>
      </c>
      <c r="L131" s="6" t="s">
        <v>31</v>
      </c>
      <c r="M131" s="7" t="s">
        <v>680</v>
      </c>
      <c r="N131" s="7" t="s">
        <v>681</v>
      </c>
      <c r="O131" s="14" t="n">
        <v>6</v>
      </c>
      <c r="P131" s="9" t="s">
        <v>34</v>
      </c>
      <c r="Q131" s="9"/>
      <c r="R131" s="10"/>
      <c r="S131" s="10"/>
      <c r="T131" s="11"/>
    </row>
    <row r="132" customFormat="false" ht="23.85" hidden="false" customHeight="false" outlineLevel="0" collapsed="false">
      <c r="A132" s="5" t="n">
        <v>128</v>
      </c>
      <c r="B132" s="6" t="s">
        <v>682</v>
      </c>
      <c r="C132" s="6" t="s">
        <v>683</v>
      </c>
      <c r="D132" s="6" t="s">
        <v>679</v>
      </c>
      <c r="E132" s="6" t="s">
        <v>184</v>
      </c>
      <c r="F132" s="6" t="s">
        <v>267</v>
      </c>
      <c r="G132" s="6" t="s">
        <v>96</v>
      </c>
      <c r="H132" s="5" t="s">
        <v>30</v>
      </c>
      <c r="I132" s="5" t="n">
        <v>4</v>
      </c>
      <c r="J132" s="5" t="n">
        <v>8</v>
      </c>
      <c r="K132" s="5" t="s">
        <v>104</v>
      </c>
      <c r="L132" s="6" t="s">
        <v>31</v>
      </c>
      <c r="M132" s="7" t="s">
        <v>684</v>
      </c>
      <c r="N132" s="7" t="s">
        <v>685</v>
      </c>
      <c r="O132" s="14" t="n">
        <v>6</v>
      </c>
      <c r="P132" s="9" t="s">
        <v>34</v>
      </c>
      <c r="Q132" s="9"/>
      <c r="R132" s="10"/>
      <c r="S132" s="10"/>
      <c r="T132" s="11"/>
    </row>
    <row r="133" customFormat="false" ht="23.85" hidden="false" customHeight="false" outlineLevel="0" collapsed="false">
      <c r="A133" s="5" t="n">
        <v>129</v>
      </c>
      <c r="B133" s="6" t="s">
        <v>686</v>
      </c>
      <c r="C133" s="6" t="s">
        <v>687</v>
      </c>
      <c r="D133" s="6" t="s">
        <v>266</v>
      </c>
      <c r="E133" s="6" t="s">
        <v>83</v>
      </c>
      <c r="F133" s="6" t="s">
        <v>127</v>
      </c>
      <c r="G133" s="6" t="s">
        <v>96</v>
      </c>
      <c r="H133" s="5" t="s">
        <v>29</v>
      </c>
      <c r="I133" s="5" t="n">
        <v>4</v>
      </c>
      <c r="J133" s="5" t="n">
        <v>8</v>
      </c>
      <c r="K133" s="5" t="s">
        <v>104</v>
      </c>
      <c r="L133" s="6" t="s">
        <v>31</v>
      </c>
      <c r="M133" s="7" t="s">
        <v>688</v>
      </c>
      <c r="N133" s="7" t="s">
        <v>689</v>
      </c>
      <c r="O133" s="14" t="n">
        <v>6</v>
      </c>
      <c r="P133" s="9" t="s">
        <v>34</v>
      </c>
      <c r="Q133" s="9"/>
      <c r="R133" s="10"/>
      <c r="S133" s="10"/>
      <c r="T133" s="11"/>
    </row>
    <row r="134" customFormat="false" ht="23.85" hidden="false" customHeight="false" outlineLevel="0" collapsed="false">
      <c r="A134" s="5" t="n">
        <v>130</v>
      </c>
      <c r="B134" s="6" t="s">
        <v>690</v>
      </c>
      <c r="C134" s="6" t="s">
        <v>691</v>
      </c>
      <c r="D134" s="6" t="s">
        <v>692</v>
      </c>
      <c r="E134" s="6" t="s">
        <v>190</v>
      </c>
      <c r="F134" s="6" t="s">
        <v>693</v>
      </c>
      <c r="G134" s="6" t="s">
        <v>28</v>
      </c>
      <c r="H134" s="5" t="s">
        <v>103</v>
      </c>
      <c r="I134" s="5" t="n">
        <v>4</v>
      </c>
      <c r="J134" s="5" t="n">
        <v>8</v>
      </c>
      <c r="K134" s="5" t="s">
        <v>104</v>
      </c>
      <c r="L134" s="6" t="s">
        <v>31</v>
      </c>
      <c r="M134" s="7" t="s">
        <v>694</v>
      </c>
      <c r="N134" s="7" t="s">
        <v>695</v>
      </c>
      <c r="O134" s="14" t="n">
        <v>6</v>
      </c>
      <c r="P134" s="9" t="s">
        <v>34</v>
      </c>
      <c r="Q134" s="9"/>
      <c r="R134" s="10"/>
      <c r="S134" s="10"/>
      <c r="T134" s="11"/>
    </row>
    <row r="135" customFormat="false" ht="23.85" hidden="false" customHeight="false" outlineLevel="0" collapsed="false">
      <c r="A135" s="5" t="n">
        <v>131</v>
      </c>
      <c r="B135" s="6" t="s">
        <v>696</v>
      </c>
      <c r="C135" s="6" t="s">
        <v>697</v>
      </c>
      <c r="D135" s="6" t="s">
        <v>698</v>
      </c>
      <c r="E135" s="6" t="s">
        <v>184</v>
      </c>
      <c r="F135" s="6" t="s">
        <v>168</v>
      </c>
      <c r="G135" s="6" t="s">
        <v>28</v>
      </c>
      <c r="H135" s="5" t="s">
        <v>30</v>
      </c>
      <c r="I135" s="5" t="n">
        <v>4</v>
      </c>
      <c r="J135" s="5" t="n">
        <v>8</v>
      </c>
      <c r="K135" s="5" t="s">
        <v>104</v>
      </c>
      <c r="L135" s="6" t="s">
        <v>31</v>
      </c>
      <c r="M135" s="7" t="s">
        <v>699</v>
      </c>
      <c r="N135" s="7" t="s">
        <v>700</v>
      </c>
      <c r="O135" s="14" t="n">
        <v>6</v>
      </c>
      <c r="P135" s="9" t="s">
        <v>34</v>
      </c>
      <c r="Q135" s="9"/>
      <c r="R135" s="10"/>
      <c r="S135" s="10"/>
      <c r="T135" s="11"/>
    </row>
    <row r="136" customFormat="false" ht="23.85" hidden="false" customHeight="false" outlineLevel="0" collapsed="false">
      <c r="A136" s="5" t="n">
        <v>132</v>
      </c>
      <c r="B136" s="6" t="s">
        <v>701</v>
      </c>
      <c r="C136" s="6" t="s">
        <v>702</v>
      </c>
      <c r="D136" s="6" t="s">
        <v>534</v>
      </c>
      <c r="E136" s="6" t="s">
        <v>184</v>
      </c>
      <c r="F136" s="6" t="s">
        <v>693</v>
      </c>
      <c r="G136" s="6" t="s">
        <v>96</v>
      </c>
      <c r="H136" s="5" t="s">
        <v>103</v>
      </c>
      <c r="I136" s="5" t="n">
        <v>4</v>
      </c>
      <c r="J136" s="5" t="n">
        <v>7</v>
      </c>
      <c r="K136" s="5" t="s">
        <v>104</v>
      </c>
      <c r="L136" s="6" t="s">
        <v>31</v>
      </c>
      <c r="M136" s="7" t="s">
        <v>703</v>
      </c>
      <c r="N136" s="7" t="s">
        <v>704</v>
      </c>
      <c r="O136" s="14" t="n">
        <v>6</v>
      </c>
      <c r="P136" s="9" t="s">
        <v>34</v>
      </c>
      <c r="Q136" s="9"/>
      <c r="R136" s="10"/>
      <c r="S136" s="10"/>
      <c r="T136" s="11"/>
    </row>
    <row r="137" customFormat="false" ht="23.85" hidden="false" customHeight="false" outlineLevel="0" collapsed="false">
      <c r="A137" s="5" t="n">
        <v>133</v>
      </c>
      <c r="B137" s="6" t="s">
        <v>705</v>
      </c>
      <c r="C137" s="6" t="s">
        <v>706</v>
      </c>
      <c r="D137" s="6" t="s">
        <v>37</v>
      </c>
      <c r="E137" s="6" t="s">
        <v>179</v>
      </c>
      <c r="F137" s="6" t="s">
        <v>693</v>
      </c>
      <c r="G137" s="6" t="s">
        <v>96</v>
      </c>
      <c r="H137" s="5" t="s">
        <v>29</v>
      </c>
      <c r="I137" s="5" t="n">
        <v>4</v>
      </c>
      <c r="J137" s="5" t="n">
        <v>7</v>
      </c>
      <c r="K137" s="5" t="s">
        <v>104</v>
      </c>
      <c r="L137" s="6" t="s">
        <v>31</v>
      </c>
      <c r="M137" s="7" t="s">
        <v>707</v>
      </c>
      <c r="N137" s="7" t="s">
        <v>708</v>
      </c>
      <c r="O137" s="14" t="n">
        <v>6</v>
      </c>
      <c r="P137" s="9" t="s">
        <v>34</v>
      </c>
      <c r="Q137" s="9"/>
      <c r="R137" s="10"/>
      <c r="S137" s="10"/>
      <c r="T137" s="11"/>
    </row>
    <row r="138" customFormat="false" ht="23.85" hidden="false" customHeight="false" outlineLevel="0" collapsed="false">
      <c r="A138" s="5" t="n">
        <v>134</v>
      </c>
      <c r="B138" s="6" t="s">
        <v>709</v>
      </c>
      <c r="C138" s="6" t="s">
        <v>710</v>
      </c>
      <c r="D138" s="6" t="s">
        <v>711</v>
      </c>
      <c r="E138" s="6" t="s">
        <v>52</v>
      </c>
      <c r="F138" s="6" t="s">
        <v>712</v>
      </c>
      <c r="G138" s="6" t="s">
        <v>242</v>
      </c>
      <c r="H138" s="5" t="s">
        <v>30</v>
      </c>
      <c r="I138" s="5" t="n">
        <v>4</v>
      </c>
      <c r="J138" s="5" t="n">
        <v>7</v>
      </c>
      <c r="K138" s="5" t="s">
        <v>55</v>
      </c>
      <c r="L138" s="6" t="s">
        <v>31</v>
      </c>
      <c r="M138" s="7" t="s">
        <v>713</v>
      </c>
      <c r="N138" s="7" t="s">
        <v>714</v>
      </c>
      <c r="O138" s="14" t="n">
        <v>6</v>
      </c>
      <c r="P138" s="9" t="s">
        <v>34</v>
      </c>
      <c r="Q138" s="9"/>
      <c r="R138" s="10"/>
      <c r="S138" s="10"/>
      <c r="T138" s="11"/>
    </row>
    <row r="139" customFormat="false" ht="23.85" hidden="false" customHeight="false" outlineLevel="0" collapsed="false">
      <c r="A139" s="5" t="n">
        <v>135</v>
      </c>
      <c r="B139" s="6" t="s">
        <v>715</v>
      </c>
      <c r="C139" s="6" t="s">
        <v>716</v>
      </c>
      <c r="D139" s="6" t="s">
        <v>717</v>
      </c>
      <c r="E139" s="6" t="s">
        <v>52</v>
      </c>
      <c r="F139" s="6" t="s">
        <v>127</v>
      </c>
      <c r="G139" s="6" t="s">
        <v>96</v>
      </c>
      <c r="H139" s="5" t="s">
        <v>103</v>
      </c>
      <c r="I139" s="5" t="n">
        <v>5</v>
      </c>
      <c r="J139" s="5" t="n">
        <v>7</v>
      </c>
      <c r="K139" s="5" t="s">
        <v>103</v>
      </c>
      <c r="L139" s="6" t="s">
        <v>31</v>
      </c>
      <c r="M139" s="7" t="s">
        <v>718</v>
      </c>
      <c r="N139" s="7" t="s">
        <v>719</v>
      </c>
      <c r="O139" s="14" t="n">
        <v>6</v>
      </c>
      <c r="P139" s="9" t="s">
        <v>34</v>
      </c>
      <c r="Q139" s="9"/>
      <c r="R139" s="10"/>
      <c r="S139" s="10"/>
      <c r="T139" s="11"/>
    </row>
    <row r="140" customFormat="false" ht="23.85" hidden="false" customHeight="false" outlineLevel="0" collapsed="false">
      <c r="A140" s="5" t="n">
        <v>136</v>
      </c>
      <c r="B140" s="6" t="s">
        <v>720</v>
      </c>
      <c r="C140" s="6" t="s">
        <v>721</v>
      </c>
      <c r="D140" s="6" t="s">
        <v>722</v>
      </c>
      <c r="E140" s="6" t="s">
        <v>190</v>
      </c>
      <c r="F140" s="6" t="s">
        <v>168</v>
      </c>
      <c r="G140" s="6" t="s">
        <v>46</v>
      </c>
      <c r="H140" s="5" t="s">
        <v>55</v>
      </c>
      <c r="I140" s="5" t="n">
        <v>5</v>
      </c>
      <c r="J140" s="5" t="n">
        <v>7</v>
      </c>
      <c r="K140" s="5" t="s">
        <v>30</v>
      </c>
      <c r="L140" s="6" t="s">
        <v>31</v>
      </c>
      <c r="M140" s="7" t="s">
        <v>723</v>
      </c>
      <c r="N140" s="7" t="s">
        <v>724</v>
      </c>
      <c r="O140" s="14" t="n">
        <v>6</v>
      </c>
      <c r="P140" s="9" t="s">
        <v>34</v>
      </c>
      <c r="Q140" s="9"/>
      <c r="R140" s="10"/>
      <c r="S140" s="10"/>
      <c r="T140" s="11"/>
    </row>
    <row r="141" customFormat="false" ht="23.85" hidden="false" customHeight="false" outlineLevel="0" collapsed="false">
      <c r="A141" s="5" t="n">
        <v>137</v>
      </c>
      <c r="B141" s="6" t="s">
        <v>725</v>
      </c>
      <c r="C141" s="6" t="s">
        <v>726</v>
      </c>
      <c r="D141" s="6" t="s">
        <v>727</v>
      </c>
      <c r="E141" s="6" t="s">
        <v>728</v>
      </c>
      <c r="F141" s="6" t="s">
        <v>203</v>
      </c>
      <c r="G141" s="6" t="s">
        <v>40</v>
      </c>
      <c r="H141" s="5" t="s">
        <v>30</v>
      </c>
      <c r="I141" s="5" t="n">
        <v>5</v>
      </c>
      <c r="J141" s="5" t="n">
        <v>7</v>
      </c>
      <c r="K141" s="5" t="s">
        <v>104</v>
      </c>
      <c r="L141" s="6" t="s">
        <v>229</v>
      </c>
      <c r="M141" s="7" t="s">
        <v>729</v>
      </c>
      <c r="N141" s="7" t="s">
        <v>730</v>
      </c>
      <c r="O141" s="14" t="n">
        <v>6</v>
      </c>
      <c r="P141" s="9" t="s">
        <v>34</v>
      </c>
      <c r="Q141" s="9"/>
      <c r="R141" s="10"/>
      <c r="S141" s="10"/>
      <c r="T141" s="11"/>
    </row>
    <row r="142" customFormat="false" ht="23.85" hidden="false" customHeight="false" outlineLevel="0" collapsed="false">
      <c r="A142" s="5" t="n">
        <v>138</v>
      </c>
      <c r="B142" s="6" t="s">
        <v>731</v>
      </c>
      <c r="C142" s="6" t="s">
        <v>732</v>
      </c>
      <c r="D142" s="6" t="s">
        <v>37</v>
      </c>
      <c r="E142" s="6" t="s">
        <v>179</v>
      </c>
      <c r="F142" s="6" t="s">
        <v>693</v>
      </c>
      <c r="G142" s="6" t="s">
        <v>40</v>
      </c>
      <c r="H142" s="5" t="s">
        <v>29</v>
      </c>
      <c r="I142" s="5" t="n">
        <v>5</v>
      </c>
      <c r="J142" s="5" t="n">
        <v>7</v>
      </c>
      <c r="K142" s="5" t="s">
        <v>104</v>
      </c>
      <c r="L142" s="6" t="s">
        <v>31</v>
      </c>
      <c r="M142" s="7" t="s">
        <v>733</v>
      </c>
      <c r="N142" s="7" t="s">
        <v>734</v>
      </c>
      <c r="O142" s="14" t="n">
        <v>6</v>
      </c>
      <c r="P142" s="9" t="s">
        <v>34</v>
      </c>
      <c r="Q142" s="9"/>
      <c r="R142" s="10"/>
      <c r="S142" s="10"/>
      <c r="T142" s="11"/>
    </row>
    <row r="143" customFormat="false" ht="23.85" hidden="false" customHeight="false" outlineLevel="0" collapsed="false">
      <c r="A143" s="5" t="n">
        <v>139</v>
      </c>
      <c r="B143" s="6" t="s">
        <v>735</v>
      </c>
      <c r="C143" s="6" t="s">
        <v>736</v>
      </c>
      <c r="D143" s="6" t="s">
        <v>737</v>
      </c>
      <c r="E143" s="6" t="s">
        <v>179</v>
      </c>
      <c r="F143" s="6" t="s">
        <v>693</v>
      </c>
      <c r="G143" s="6" t="s">
        <v>40</v>
      </c>
      <c r="H143" s="5" t="s">
        <v>103</v>
      </c>
      <c r="I143" s="5" t="n">
        <v>5</v>
      </c>
      <c r="J143" s="5" t="n">
        <v>7</v>
      </c>
      <c r="K143" s="5" t="s">
        <v>104</v>
      </c>
      <c r="L143" s="6" t="s">
        <v>31</v>
      </c>
      <c r="M143" s="7" t="s">
        <v>738</v>
      </c>
      <c r="N143" s="7" t="s">
        <v>739</v>
      </c>
      <c r="O143" s="14" t="n">
        <v>6</v>
      </c>
      <c r="P143" s="9" t="s">
        <v>34</v>
      </c>
      <c r="Q143" s="9"/>
      <c r="R143" s="10"/>
      <c r="S143" s="10"/>
      <c r="T143" s="11"/>
    </row>
    <row r="144" customFormat="false" ht="23.85" hidden="false" customHeight="false" outlineLevel="0" collapsed="false">
      <c r="A144" s="5" t="n">
        <v>140</v>
      </c>
      <c r="B144" s="6" t="s">
        <v>740</v>
      </c>
      <c r="C144" s="6" t="s">
        <v>741</v>
      </c>
      <c r="D144" s="6" t="s">
        <v>742</v>
      </c>
      <c r="E144" s="6" t="s">
        <v>190</v>
      </c>
      <c r="F144" s="6" t="s">
        <v>168</v>
      </c>
      <c r="G144" s="6" t="s">
        <v>40</v>
      </c>
      <c r="H144" s="5" t="s">
        <v>103</v>
      </c>
      <c r="I144" s="5" t="n">
        <v>5</v>
      </c>
      <c r="J144" s="5" t="n">
        <v>7</v>
      </c>
      <c r="K144" s="5" t="s">
        <v>104</v>
      </c>
      <c r="L144" s="6" t="s">
        <v>31</v>
      </c>
      <c r="M144" s="7" t="s">
        <v>743</v>
      </c>
      <c r="N144" s="7" t="s">
        <v>744</v>
      </c>
      <c r="O144" s="14" t="n">
        <v>6</v>
      </c>
      <c r="P144" s="9" t="s">
        <v>34</v>
      </c>
      <c r="Q144" s="9"/>
      <c r="R144" s="10"/>
      <c r="S144" s="10"/>
      <c r="T144" s="11"/>
    </row>
    <row r="145" customFormat="false" ht="23.85" hidden="false" customHeight="false" outlineLevel="0" collapsed="false">
      <c r="A145" s="5" t="n">
        <v>141</v>
      </c>
      <c r="B145" s="6" t="s">
        <v>745</v>
      </c>
      <c r="C145" s="6" t="s">
        <v>746</v>
      </c>
      <c r="D145" s="6" t="s">
        <v>747</v>
      </c>
      <c r="E145" s="6" t="s">
        <v>184</v>
      </c>
      <c r="F145" s="6" t="s">
        <v>168</v>
      </c>
      <c r="G145" s="6" t="s">
        <v>40</v>
      </c>
      <c r="H145" s="5" t="s">
        <v>30</v>
      </c>
      <c r="I145" s="5" t="n">
        <v>5</v>
      </c>
      <c r="J145" s="5" t="n">
        <v>7</v>
      </c>
      <c r="K145" s="5" t="s">
        <v>104</v>
      </c>
      <c r="L145" s="6" t="s">
        <v>31</v>
      </c>
      <c r="M145" s="7" t="s">
        <v>748</v>
      </c>
      <c r="N145" s="7" t="s">
        <v>749</v>
      </c>
      <c r="O145" s="14" t="n">
        <v>6</v>
      </c>
      <c r="P145" s="9" t="s">
        <v>34</v>
      </c>
      <c r="Q145" s="9"/>
      <c r="R145" s="10"/>
      <c r="S145" s="10"/>
      <c r="T145" s="11"/>
    </row>
    <row r="146" customFormat="false" ht="23.85" hidden="false" customHeight="false" outlineLevel="0" collapsed="false">
      <c r="A146" s="5" t="n">
        <v>142</v>
      </c>
      <c r="B146" s="6" t="s">
        <v>750</v>
      </c>
      <c r="C146" s="6" t="s">
        <v>751</v>
      </c>
      <c r="D146" s="6" t="s">
        <v>752</v>
      </c>
      <c r="E146" s="6" t="s">
        <v>179</v>
      </c>
      <c r="F146" s="6" t="s">
        <v>150</v>
      </c>
      <c r="G146" s="6" t="s">
        <v>96</v>
      </c>
      <c r="H146" s="5" t="s">
        <v>104</v>
      </c>
      <c r="I146" s="5" t="n">
        <v>6</v>
      </c>
      <c r="J146" s="5" t="n">
        <v>6</v>
      </c>
      <c r="K146" s="5" t="s">
        <v>30</v>
      </c>
      <c r="L146" s="6" t="s">
        <v>31</v>
      </c>
      <c r="M146" s="7" t="s">
        <v>753</v>
      </c>
      <c r="N146" s="7" t="s">
        <v>754</v>
      </c>
      <c r="O146" s="14" t="n">
        <v>6</v>
      </c>
      <c r="P146" s="9" t="s">
        <v>34</v>
      </c>
      <c r="Q146" s="9"/>
      <c r="R146" s="10"/>
      <c r="S146" s="10"/>
      <c r="T146" s="11"/>
    </row>
    <row r="147" customFormat="false" ht="23.85" hidden="false" customHeight="false" outlineLevel="0" collapsed="false">
      <c r="A147" s="5" t="n">
        <v>143</v>
      </c>
      <c r="B147" s="6" t="s">
        <v>755</v>
      </c>
      <c r="C147" s="6" t="s">
        <v>756</v>
      </c>
      <c r="D147" s="6" t="s">
        <v>757</v>
      </c>
      <c r="E147" s="6" t="s">
        <v>38</v>
      </c>
      <c r="F147" s="6" t="s">
        <v>79</v>
      </c>
      <c r="G147" s="6" t="s">
        <v>758</v>
      </c>
      <c r="H147" s="5" t="s">
        <v>29</v>
      </c>
      <c r="I147" s="5" t="n">
        <v>3</v>
      </c>
      <c r="J147" s="5" t="n">
        <v>8</v>
      </c>
      <c r="K147" s="5" t="s">
        <v>29</v>
      </c>
      <c r="L147" s="6" t="s">
        <v>31</v>
      </c>
      <c r="M147" s="7" t="s">
        <v>759</v>
      </c>
      <c r="N147" s="7" t="s">
        <v>760</v>
      </c>
      <c r="O147" s="15" t="n">
        <v>5</v>
      </c>
      <c r="P147" s="9" t="s">
        <v>34</v>
      </c>
      <c r="Q147" s="9"/>
      <c r="R147" s="10"/>
      <c r="S147" s="10"/>
      <c r="T147" s="11"/>
    </row>
    <row r="148" customFormat="false" ht="23.85" hidden="false" customHeight="false" outlineLevel="0" collapsed="false">
      <c r="A148" s="5" t="n">
        <v>144</v>
      </c>
      <c r="B148" s="6" t="s">
        <v>761</v>
      </c>
      <c r="C148" s="6" t="s">
        <v>762</v>
      </c>
      <c r="D148" s="6" t="s">
        <v>757</v>
      </c>
      <c r="E148" s="6" t="s">
        <v>61</v>
      </c>
      <c r="F148" s="6" t="s">
        <v>150</v>
      </c>
      <c r="G148" s="6" t="s">
        <v>758</v>
      </c>
      <c r="H148" s="5" t="s">
        <v>29</v>
      </c>
      <c r="I148" s="5" t="n">
        <v>3</v>
      </c>
      <c r="J148" s="5" t="n">
        <v>8</v>
      </c>
      <c r="K148" s="5" t="s">
        <v>30</v>
      </c>
      <c r="L148" s="6" t="s">
        <v>31</v>
      </c>
      <c r="M148" s="7" t="s">
        <v>763</v>
      </c>
      <c r="N148" s="7" t="s">
        <v>764</v>
      </c>
      <c r="O148" s="15" t="n">
        <v>5</v>
      </c>
      <c r="P148" s="9" t="s">
        <v>34</v>
      </c>
      <c r="Q148" s="9"/>
      <c r="R148" s="10"/>
      <c r="S148" s="10"/>
      <c r="T148" s="11"/>
    </row>
    <row r="149" customFormat="false" ht="23.85" hidden="false" customHeight="false" outlineLevel="0" collapsed="false">
      <c r="A149" s="5" t="n">
        <v>145</v>
      </c>
      <c r="B149" s="6" t="s">
        <v>765</v>
      </c>
      <c r="C149" s="6" t="s">
        <v>766</v>
      </c>
      <c r="D149" s="6" t="s">
        <v>767</v>
      </c>
      <c r="E149" s="6" t="s">
        <v>348</v>
      </c>
      <c r="F149" s="6" t="s">
        <v>323</v>
      </c>
      <c r="G149" s="6" t="s">
        <v>758</v>
      </c>
      <c r="H149" s="5" t="s">
        <v>103</v>
      </c>
      <c r="I149" s="5" t="n">
        <v>3</v>
      </c>
      <c r="J149" s="5" t="n">
        <v>8</v>
      </c>
      <c r="K149" s="5" t="s">
        <v>29</v>
      </c>
      <c r="L149" s="6" t="s">
        <v>31</v>
      </c>
      <c r="M149" s="7" t="s">
        <v>768</v>
      </c>
      <c r="N149" s="7" t="s">
        <v>769</v>
      </c>
      <c r="O149" s="15" t="n">
        <v>5</v>
      </c>
      <c r="P149" s="9" t="s">
        <v>34</v>
      </c>
      <c r="Q149" s="9"/>
      <c r="R149" s="10"/>
      <c r="S149" s="10"/>
      <c r="T149" s="11"/>
    </row>
    <row r="150" customFormat="false" ht="23.85" hidden="false" customHeight="false" outlineLevel="0" collapsed="false">
      <c r="A150" s="5" t="n">
        <v>146</v>
      </c>
      <c r="B150" s="6" t="s">
        <v>770</v>
      </c>
      <c r="C150" s="6" t="s">
        <v>771</v>
      </c>
      <c r="D150" s="6" t="s">
        <v>772</v>
      </c>
      <c r="E150" s="6" t="s">
        <v>83</v>
      </c>
      <c r="F150" s="6" t="s">
        <v>323</v>
      </c>
      <c r="G150" s="6" t="s">
        <v>242</v>
      </c>
      <c r="H150" s="5" t="s">
        <v>103</v>
      </c>
      <c r="I150" s="5" t="n">
        <v>3</v>
      </c>
      <c r="J150" s="5" t="n">
        <v>8</v>
      </c>
      <c r="K150" s="5" t="s">
        <v>104</v>
      </c>
      <c r="L150" s="6" t="s">
        <v>31</v>
      </c>
      <c r="M150" s="7" t="s">
        <v>773</v>
      </c>
      <c r="N150" s="7" t="s">
        <v>774</v>
      </c>
      <c r="O150" s="15" t="n">
        <v>5</v>
      </c>
      <c r="P150" s="9" t="s">
        <v>34</v>
      </c>
      <c r="Q150" s="9"/>
      <c r="R150" s="10"/>
      <c r="S150" s="10"/>
      <c r="T150" s="11"/>
    </row>
    <row r="151" customFormat="false" ht="23.85" hidden="false" customHeight="false" outlineLevel="0" collapsed="false">
      <c r="A151" s="5" t="n">
        <v>147</v>
      </c>
      <c r="B151" s="6" t="s">
        <v>775</v>
      </c>
      <c r="C151" s="6" t="s">
        <v>776</v>
      </c>
      <c r="D151" s="6" t="s">
        <v>757</v>
      </c>
      <c r="E151" s="6" t="s">
        <v>83</v>
      </c>
      <c r="F151" s="6" t="s">
        <v>127</v>
      </c>
      <c r="G151" s="6" t="s">
        <v>777</v>
      </c>
      <c r="H151" s="5" t="s">
        <v>29</v>
      </c>
      <c r="I151" s="5" t="n">
        <v>3</v>
      </c>
      <c r="J151" s="5" t="n">
        <v>8</v>
      </c>
      <c r="K151" s="5" t="s">
        <v>30</v>
      </c>
      <c r="L151" s="6" t="s">
        <v>31</v>
      </c>
      <c r="M151" s="7" t="s">
        <v>778</v>
      </c>
      <c r="N151" s="7" t="s">
        <v>779</v>
      </c>
      <c r="O151" s="15" t="n">
        <v>5</v>
      </c>
      <c r="P151" s="9" t="s">
        <v>34</v>
      </c>
      <c r="Q151" s="9"/>
      <c r="R151" s="10"/>
      <c r="S151" s="10"/>
      <c r="T151" s="11"/>
    </row>
    <row r="152" customFormat="false" ht="23.85" hidden="false" customHeight="false" outlineLevel="0" collapsed="false">
      <c r="A152" s="5" t="n">
        <v>148</v>
      </c>
      <c r="B152" s="6" t="s">
        <v>780</v>
      </c>
      <c r="C152" s="6" t="s">
        <v>781</v>
      </c>
      <c r="D152" s="6" t="s">
        <v>757</v>
      </c>
      <c r="E152" s="6" t="s">
        <v>348</v>
      </c>
      <c r="F152" s="6" t="s">
        <v>554</v>
      </c>
      <c r="G152" s="6" t="s">
        <v>758</v>
      </c>
      <c r="H152" s="5" t="s">
        <v>29</v>
      </c>
      <c r="I152" s="5" t="n">
        <v>3</v>
      </c>
      <c r="J152" s="5" t="n">
        <v>8</v>
      </c>
      <c r="K152" s="5" t="s">
        <v>29</v>
      </c>
      <c r="L152" s="6" t="s">
        <v>31</v>
      </c>
      <c r="M152" s="7" t="s">
        <v>782</v>
      </c>
      <c r="N152" s="7" t="s">
        <v>783</v>
      </c>
      <c r="O152" s="15" t="n">
        <v>5</v>
      </c>
      <c r="P152" s="9" t="s">
        <v>34</v>
      </c>
      <c r="Q152" s="9"/>
      <c r="R152" s="10"/>
      <c r="S152" s="10"/>
      <c r="T152" s="11"/>
    </row>
    <row r="153" customFormat="false" ht="23.85" hidden="false" customHeight="false" outlineLevel="0" collapsed="false">
      <c r="A153" s="5" t="n">
        <v>149</v>
      </c>
      <c r="B153" s="6" t="s">
        <v>784</v>
      </c>
      <c r="C153" s="6" t="s">
        <v>785</v>
      </c>
      <c r="D153" s="6" t="s">
        <v>786</v>
      </c>
      <c r="E153" s="6" t="s">
        <v>52</v>
      </c>
      <c r="F153" s="6" t="s">
        <v>554</v>
      </c>
      <c r="G153" s="6" t="s">
        <v>242</v>
      </c>
      <c r="H153" s="5" t="s">
        <v>103</v>
      </c>
      <c r="I153" s="5" t="n">
        <v>3</v>
      </c>
      <c r="J153" s="5" t="n">
        <v>8</v>
      </c>
      <c r="K153" s="5" t="s">
        <v>30</v>
      </c>
      <c r="L153" s="6" t="s">
        <v>31</v>
      </c>
      <c r="M153" s="7" t="s">
        <v>787</v>
      </c>
      <c r="N153" s="7" t="s">
        <v>788</v>
      </c>
      <c r="O153" s="15" t="n">
        <v>5</v>
      </c>
      <c r="P153" s="9" t="s">
        <v>34</v>
      </c>
      <c r="Q153" s="9"/>
      <c r="R153" s="10"/>
      <c r="S153" s="10"/>
      <c r="T153" s="11"/>
    </row>
    <row r="154" customFormat="false" ht="23.85" hidden="false" customHeight="false" outlineLevel="0" collapsed="false">
      <c r="A154" s="5" t="n">
        <v>150</v>
      </c>
      <c r="B154" s="6" t="s">
        <v>789</v>
      </c>
      <c r="C154" s="6" t="s">
        <v>790</v>
      </c>
      <c r="D154" s="6" t="s">
        <v>757</v>
      </c>
      <c r="E154" s="6" t="s">
        <v>83</v>
      </c>
      <c r="F154" s="6" t="s">
        <v>554</v>
      </c>
      <c r="G154" s="6" t="s">
        <v>758</v>
      </c>
      <c r="H154" s="5" t="s">
        <v>29</v>
      </c>
      <c r="I154" s="5" t="n">
        <v>3</v>
      </c>
      <c r="J154" s="5" t="n">
        <v>8</v>
      </c>
      <c r="K154" s="5" t="s">
        <v>30</v>
      </c>
      <c r="L154" s="6" t="s">
        <v>31</v>
      </c>
      <c r="M154" s="7" t="s">
        <v>791</v>
      </c>
      <c r="N154" s="7" t="s">
        <v>792</v>
      </c>
      <c r="O154" s="15" t="n">
        <v>5</v>
      </c>
      <c r="P154" s="9" t="s">
        <v>34</v>
      </c>
      <c r="Q154" s="9"/>
      <c r="R154" s="10"/>
      <c r="S154" s="10"/>
      <c r="T154" s="11"/>
    </row>
    <row r="155" customFormat="false" ht="23.85" hidden="false" customHeight="false" outlineLevel="0" collapsed="false">
      <c r="A155" s="5" t="n">
        <v>151</v>
      </c>
      <c r="B155" s="6" t="s">
        <v>793</v>
      </c>
      <c r="C155" s="6" t="s">
        <v>794</v>
      </c>
      <c r="D155" s="6" t="s">
        <v>757</v>
      </c>
      <c r="E155" s="6" t="s">
        <v>88</v>
      </c>
      <c r="F155" s="6" t="s">
        <v>554</v>
      </c>
      <c r="G155" s="6" t="s">
        <v>758</v>
      </c>
      <c r="H155" s="5" t="s">
        <v>29</v>
      </c>
      <c r="I155" s="5" t="n">
        <v>3</v>
      </c>
      <c r="J155" s="5" t="n">
        <v>8</v>
      </c>
      <c r="K155" s="5" t="s">
        <v>29</v>
      </c>
      <c r="L155" s="6" t="s">
        <v>31</v>
      </c>
      <c r="M155" s="7" t="s">
        <v>795</v>
      </c>
      <c r="N155" s="7" t="s">
        <v>796</v>
      </c>
      <c r="O155" s="15" t="n">
        <v>5</v>
      </c>
      <c r="P155" s="9" t="s">
        <v>34</v>
      </c>
      <c r="Q155" s="9"/>
      <c r="R155" s="10"/>
      <c r="S155" s="10"/>
      <c r="T155" s="11"/>
    </row>
    <row r="156" customFormat="false" ht="23.85" hidden="false" customHeight="false" outlineLevel="0" collapsed="false">
      <c r="A156" s="5" t="n">
        <v>152</v>
      </c>
      <c r="B156" s="6" t="s">
        <v>797</v>
      </c>
      <c r="C156" s="6" t="s">
        <v>798</v>
      </c>
      <c r="D156" s="6" t="s">
        <v>757</v>
      </c>
      <c r="E156" s="6" t="s">
        <v>143</v>
      </c>
      <c r="F156" s="6" t="s">
        <v>127</v>
      </c>
      <c r="G156" s="6" t="s">
        <v>758</v>
      </c>
      <c r="H156" s="5" t="s">
        <v>29</v>
      </c>
      <c r="I156" s="5" t="n">
        <v>3</v>
      </c>
      <c r="J156" s="5" t="n">
        <v>8</v>
      </c>
      <c r="K156" s="5" t="s">
        <v>103</v>
      </c>
      <c r="L156" s="6" t="s">
        <v>31</v>
      </c>
      <c r="M156" s="7" t="s">
        <v>799</v>
      </c>
      <c r="N156" s="7" t="s">
        <v>800</v>
      </c>
      <c r="O156" s="15" t="n">
        <v>5</v>
      </c>
      <c r="P156" s="9" t="s">
        <v>34</v>
      </c>
      <c r="Q156" s="9"/>
      <c r="R156" s="10"/>
      <c r="S156" s="10"/>
      <c r="T156" s="11"/>
    </row>
    <row r="157" customFormat="false" ht="23.85" hidden="false" customHeight="false" outlineLevel="0" collapsed="false">
      <c r="A157" s="5" t="n">
        <v>153</v>
      </c>
      <c r="B157" s="6" t="s">
        <v>801</v>
      </c>
      <c r="C157" s="6" t="s">
        <v>802</v>
      </c>
      <c r="D157" s="6" t="s">
        <v>757</v>
      </c>
      <c r="E157" s="6" t="s">
        <v>88</v>
      </c>
      <c r="F157" s="6" t="s">
        <v>79</v>
      </c>
      <c r="G157" s="6" t="s">
        <v>758</v>
      </c>
      <c r="H157" s="5" t="s">
        <v>29</v>
      </c>
      <c r="I157" s="5" t="n">
        <v>3</v>
      </c>
      <c r="J157" s="5" t="n">
        <v>8</v>
      </c>
      <c r="K157" s="5" t="s">
        <v>29</v>
      </c>
      <c r="L157" s="6" t="s">
        <v>31</v>
      </c>
      <c r="M157" s="7" t="s">
        <v>803</v>
      </c>
      <c r="N157" s="7" t="s">
        <v>804</v>
      </c>
      <c r="O157" s="15" t="n">
        <v>5</v>
      </c>
      <c r="P157" s="9" t="s">
        <v>34</v>
      </c>
      <c r="Q157" s="9"/>
      <c r="R157" s="10"/>
      <c r="S157" s="10"/>
      <c r="T157" s="11"/>
    </row>
    <row r="158" customFormat="false" ht="23.85" hidden="false" customHeight="false" outlineLevel="0" collapsed="false">
      <c r="A158" s="5" t="n">
        <v>154</v>
      </c>
      <c r="B158" s="6" t="s">
        <v>805</v>
      </c>
      <c r="C158" s="6" t="s">
        <v>806</v>
      </c>
      <c r="D158" s="6" t="s">
        <v>757</v>
      </c>
      <c r="E158" s="6" t="s">
        <v>348</v>
      </c>
      <c r="F158" s="6" t="s">
        <v>554</v>
      </c>
      <c r="G158" s="6" t="s">
        <v>758</v>
      </c>
      <c r="H158" s="5" t="s">
        <v>29</v>
      </c>
      <c r="I158" s="5" t="n">
        <v>3</v>
      </c>
      <c r="J158" s="5" t="n">
        <v>8</v>
      </c>
      <c r="K158" s="5" t="s">
        <v>29</v>
      </c>
      <c r="L158" s="6" t="s">
        <v>31</v>
      </c>
      <c r="M158" s="7" t="s">
        <v>807</v>
      </c>
      <c r="N158" s="7" t="s">
        <v>808</v>
      </c>
      <c r="O158" s="15" t="n">
        <v>5</v>
      </c>
      <c r="P158" s="9" t="s">
        <v>34</v>
      </c>
      <c r="Q158" s="9"/>
      <c r="R158" s="10"/>
      <c r="S158" s="10"/>
      <c r="T158" s="11"/>
    </row>
    <row r="159" customFormat="false" ht="23.85" hidden="false" customHeight="false" outlineLevel="0" collapsed="false">
      <c r="A159" s="5" t="n">
        <v>155</v>
      </c>
      <c r="B159" s="6" t="s">
        <v>809</v>
      </c>
      <c r="C159" s="6" t="s">
        <v>810</v>
      </c>
      <c r="D159" s="6" t="s">
        <v>25</v>
      </c>
      <c r="E159" s="6" t="s">
        <v>179</v>
      </c>
      <c r="F159" s="6" t="s">
        <v>168</v>
      </c>
      <c r="G159" s="6" t="s">
        <v>242</v>
      </c>
      <c r="H159" s="5" t="s">
        <v>103</v>
      </c>
      <c r="I159" s="5" t="n">
        <v>4</v>
      </c>
      <c r="J159" s="5" t="n">
        <v>8</v>
      </c>
      <c r="K159" s="5" t="s">
        <v>104</v>
      </c>
      <c r="L159" s="6" t="s">
        <v>31</v>
      </c>
      <c r="M159" s="7" t="s">
        <v>811</v>
      </c>
      <c r="N159" s="7" t="s">
        <v>812</v>
      </c>
      <c r="O159" s="15" t="n">
        <v>5</v>
      </c>
      <c r="P159" s="9" t="s">
        <v>34</v>
      </c>
      <c r="Q159" s="9"/>
      <c r="R159" s="10"/>
      <c r="S159" s="10"/>
      <c r="T159" s="11"/>
    </row>
    <row r="160" customFormat="false" ht="23.85" hidden="false" customHeight="false" outlineLevel="0" collapsed="false">
      <c r="A160" s="5" t="n">
        <v>156</v>
      </c>
      <c r="B160" s="6" t="s">
        <v>813</v>
      </c>
      <c r="C160" s="6" t="s">
        <v>814</v>
      </c>
      <c r="D160" s="6" t="s">
        <v>638</v>
      </c>
      <c r="E160" s="6" t="s">
        <v>190</v>
      </c>
      <c r="F160" s="6" t="s">
        <v>203</v>
      </c>
      <c r="G160" s="6" t="s">
        <v>758</v>
      </c>
      <c r="H160" s="5" t="s">
        <v>55</v>
      </c>
      <c r="I160" s="5" t="n">
        <v>4</v>
      </c>
      <c r="J160" s="5" t="n">
        <v>8</v>
      </c>
      <c r="K160" s="5" t="s">
        <v>104</v>
      </c>
      <c r="L160" s="6" t="s">
        <v>31</v>
      </c>
      <c r="M160" s="7" t="s">
        <v>815</v>
      </c>
      <c r="N160" s="7" t="s">
        <v>816</v>
      </c>
      <c r="O160" s="15" t="n">
        <v>5</v>
      </c>
      <c r="P160" s="9" t="s">
        <v>34</v>
      </c>
      <c r="Q160" s="9"/>
      <c r="R160" s="10"/>
      <c r="S160" s="10"/>
      <c r="T160" s="11"/>
    </row>
    <row r="161" customFormat="false" ht="23.85" hidden="false" customHeight="false" outlineLevel="0" collapsed="false">
      <c r="A161" s="5" t="n">
        <v>157</v>
      </c>
      <c r="B161" s="6" t="s">
        <v>817</v>
      </c>
      <c r="C161" s="6" t="s">
        <v>818</v>
      </c>
      <c r="D161" s="6" t="s">
        <v>819</v>
      </c>
      <c r="E161" s="6" t="s">
        <v>179</v>
      </c>
      <c r="F161" s="6" t="s">
        <v>168</v>
      </c>
      <c r="G161" s="6" t="s">
        <v>28</v>
      </c>
      <c r="H161" s="5" t="s">
        <v>30</v>
      </c>
      <c r="I161" s="5" t="n">
        <v>4</v>
      </c>
      <c r="J161" s="5" t="n">
        <v>8</v>
      </c>
      <c r="K161" s="5" t="s">
        <v>104</v>
      </c>
      <c r="L161" s="6" t="s">
        <v>31</v>
      </c>
      <c r="M161" s="7" t="s">
        <v>820</v>
      </c>
      <c r="N161" s="7" t="s">
        <v>821</v>
      </c>
      <c r="O161" s="15" t="n">
        <v>5</v>
      </c>
      <c r="P161" s="9" t="s">
        <v>34</v>
      </c>
      <c r="Q161" s="9"/>
      <c r="R161" s="10"/>
      <c r="S161" s="10"/>
      <c r="T161" s="11"/>
    </row>
    <row r="162" customFormat="false" ht="23.85" hidden="false" customHeight="false" outlineLevel="0" collapsed="false">
      <c r="A162" s="5" t="n">
        <v>158</v>
      </c>
      <c r="B162" s="6" t="s">
        <v>822</v>
      </c>
      <c r="C162" s="6" t="s">
        <v>823</v>
      </c>
      <c r="D162" s="6" t="s">
        <v>824</v>
      </c>
      <c r="E162" s="6" t="s">
        <v>179</v>
      </c>
      <c r="F162" s="6" t="s">
        <v>664</v>
      </c>
      <c r="G162" s="6" t="s">
        <v>242</v>
      </c>
      <c r="H162" s="5" t="s">
        <v>30</v>
      </c>
      <c r="I162" s="5" t="n">
        <v>4</v>
      </c>
      <c r="J162" s="5" t="n">
        <v>8</v>
      </c>
      <c r="K162" s="5" t="s">
        <v>104</v>
      </c>
      <c r="L162" s="6" t="s">
        <v>31</v>
      </c>
      <c r="M162" s="7" t="s">
        <v>825</v>
      </c>
      <c r="N162" s="7" t="s">
        <v>826</v>
      </c>
      <c r="O162" s="15" t="n">
        <v>5</v>
      </c>
      <c r="P162" s="9" t="s">
        <v>34</v>
      </c>
      <c r="Q162" s="9"/>
      <c r="R162" s="10"/>
      <c r="S162" s="10"/>
      <c r="T162" s="11"/>
    </row>
    <row r="163" customFormat="false" ht="23.85" hidden="false" customHeight="false" outlineLevel="0" collapsed="false">
      <c r="A163" s="5" t="n">
        <v>159</v>
      </c>
      <c r="B163" s="6" t="s">
        <v>827</v>
      </c>
      <c r="C163" s="6" t="s">
        <v>828</v>
      </c>
      <c r="D163" s="6" t="s">
        <v>227</v>
      </c>
      <c r="E163" s="6" t="s">
        <v>228</v>
      </c>
      <c r="F163" s="6" t="s">
        <v>203</v>
      </c>
      <c r="G163" s="6" t="s">
        <v>96</v>
      </c>
      <c r="H163" s="5" t="s">
        <v>55</v>
      </c>
      <c r="I163" s="5" t="n">
        <v>5</v>
      </c>
      <c r="J163" s="5" t="n">
        <v>8</v>
      </c>
      <c r="K163" s="5" t="s">
        <v>104</v>
      </c>
      <c r="L163" s="6" t="s">
        <v>229</v>
      </c>
      <c r="M163" s="7" t="s">
        <v>829</v>
      </c>
      <c r="N163" s="7" t="s">
        <v>830</v>
      </c>
      <c r="O163" s="15" t="n">
        <v>5</v>
      </c>
      <c r="P163" s="9" t="s">
        <v>34</v>
      </c>
      <c r="Q163" s="9"/>
      <c r="R163" s="10"/>
      <c r="S163" s="10"/>
      <c r="T163" s="11"/>
    </row>
    <row r="164" customFormat="false" ht="23.85" hidden="false" customHeight="false" outlineLevel="0" collapsed="false">
      <c r="A164" s="5" t="n">
        <v>160</v>
      </c>
      <c r="B164" s="6" t="s">
        <v>831</v>
      </c>
      <c r="C164" s="6" t="s">
        <v>832</v>
      </c>
      <c r="D164" s="6" t="s">
        <v>435</v>
      </c>
      <c r="E164" s="6" t="s">
        <v>184</v>
      </c>
      <c r="F164" s="6" t="s">
        <v>833</v>
      </c>
      <c r="G164" s="6" t="s">
        <v>242</v>
      </c>
      <c r="H164" s="5" t="s">
        <v>55</v>
      </c>
      <c r="I164" s="5" t="n">
        <v>4</v>
      </c>
      <c r="J164" s="5" t="n">
        <v>7</v>
      </c>
      <c r="K164" s="5" t="s">
        <v>104</v>
      </c>
      <c r="L164" s="6" t="s">
        <v>31</v>
      </c>
      <c r="M164" s="7" t="s">
        <v>834</v>
      </c>
      <c r="N164" s="7" t="s">
        <v>835</v>
      </c>
      <c r="O164" s="15" t="n">
        <v>5</v>
      </c>
      <c r="P164" s="9" t="s">
        <v>34</v>
      </c>
      <c r="Q164" s="9"/>
      <c r="R164" s="10"/>
      <c r="S164" s="10"/>
      <c r="T164" s="11"/>
    </row>
    <row r="165" customFormat="false" ht="23.85" hidden="false" customHeight="false" outlineLevel="0" collapsed="false">
      <c r="A165" s="5" t="n">
        <v>161</v>
      </c>
      <c r="B165" s="6" t="s">
        <v>836</v>
      </c>
      <c r="C165" s="6" t="s">
        <v>837</v>
      </c>
      <c r="D165" s="6" t="s">
        <v>435</v>
      </c>
      <c r="E165" s="6" t="s">
        <v>184</v>
      </c>
      <c r="F165" s="6" t="s">
        <v>589</v>
      </c>
      <c r="G165" s="6" t="s">
        <v>242</v>
      </c>
      <c r="H165" s="5" t="s">
        <v>55</v>
      </c>
      <c r="I165" s="5" t="n">
        <v>4</v>
      </c>
      <c r="J165" s="5" t="n">
        <v>7</v>
      </c>
      <c r="K165" s="5" t="s">
        <v>104</v>
      </c>
      <c r="L165" s="6" t="s">
        <v>31</v>
      </c>
      <c r="M165" s="7" t="s">
        <v>838</v>
      </c>
      <c r="N165" s="7" t="s">
        <v>835</v>
      </c>
      <c r="O165" s="15" t="n">
        <v>5</v>
      </c>
      <c r="P165" s="9" t="s">
        <v>34</v>
      </c>
      <c r="Q165" s="9"/>
      <c r="R165" s="10"/>
      <c r="S165" s="10"/>
      <c r="T165" s="11"/>
    </row>
    <row r="166" customFormat="false" ht="23.85" hidden="false" customHeight="false" outlineLevel="0" collapsed="false">
      <c r="A166" s="5" t="n">
        <v>162</v>
      </c>
      <c r="B166" s="6" t="s">
        <v>839</v>
      </c>
      <c r="C166" s="6" t="s">
        <v>840</v>
      </c>
      <c r="D166" s="6" t="s">
        <v>711</v>
      </c>
      <c r="E166" s="6" t="s">
        <v>190</v>
      </c>
      <c r="F166" s="6" t="s">
        <v>841</v>
      </c>
      <c r="G166" s="6" t="s">
        <v>242</v>
      </c>
      <c r="H166" s="5" t="s">
        <v>30</v>
      </c>
      <c r="I166" s="5" t="n">
        <v>4</v>
      </c>
      <c r="J166" s="5" t="n">
        <v>7</v>
      </c>
      <c r="K166" s="5" t="s">
        <v>104</v>
      </c>
      <c r="L166" s="6" t="s">
        <v>31</v>
      </c>
      <c r="M166" s="7" t="s">
        <v>842</v>
      </c>
      <c r="N166" s="7" t="s">
        <v>843</v>
      </c>
      <c r="O166" s="15" t="n">
        <v>5</v>
      </c>
      <c r="P166" s="9" t="s">
        <v>34</v>
      </c>
      <c r="Q166" s="9"/>
      <c r="R166" s="10"/>
      <c r="S166" s="10"/>
      <c r="T166" s="11"/>
    </row>
    <row r="167" customFormat="false" ht="23.85" hidden="false" customHeight="false" outlineLevel="0" collapsed="false">
      <c r="A167" s="5" t="n">
        <v>163</v>
      </c>
      <c r="B167" s="6" t="s">
        <v>844</v>
      </c>
      <c r="C167" s="6" t="s">
        <v>845</v>
      </c>
      <c r="D167" s="6" t="s">
        <v>435</v>
      </c>
      <c r="E167" s="6" t="s">
        <v>184</v>
      </c>
      <c r="F167" s="6" t="s">
        <v>589</v>
      </c>
      <c r="G167" s="6" t="s">
        <v>242</v>
      </c>
      <c r="H167" s="5" t="s">
        <v>55</v>
      </c>
      <c r="I167" s="5" t="n">
        <v>4</v>
      </c>
      <c r="J167" s="5" t="n">
        <v>7</v>
      </c>
      <c r="K167" s="5" t="s">
        <v>104</v>
      </c>
      <c r="L167" s="6" t="s">
        <v>31</v>
      </c>
      <c r="M167" s="7" t="s">
        <v>846</v>
      </c>
      <c r="N167" s="7" t="s">
        <v>847</v>
      </c>
      <c r="O167" s="15" t="n">
        <v>5</v>
      </c>
      <c r="P167" s="9" t="s">
        <v>34</v>
      </c>
      <c r="Q167" s="9"/>
      <c r="R167" s="10"/>
      <c r="S167" s="10"/>
      <c r="T167" s="11"/>
    </row>
    <row r="168" customFormat="false" ht="23.85" hidden="false" customHeight="false" outlineLevel="0" collapsed="false">
      <c r="A168" s="5" t="n">
        <v>164</v>
      </c>
      <c r="B168" s="6" t="s">
        <v>848</v>
      </c>
      <c r="C168" s="6" t="s">
        <v>849</v>
      </c>
      <c r="D168" s="6" t="s">
        <v>850</v>
      </c>
      <c r="E168" s="6" t="s">
        <v>190</v>
      </c>
      <c r="F168" s="6" t="s">
        <v>127</v>
      </c>
      <c r="G168" s="6" t="s">
        <v>242</v>
      </c>
      <c r="H168" s="5" t="s">
        <v>103</v>
      </c>
      <c r="I168" s="5" t="n">
        <v>4</v>
      </c>
      <c r="J168" s="5" t="n">
        <v>7</v>
      </c>
      <c r="K168" s="5" t="s">
        <v>55</v>
      </c>
      <c r="L168" s="6" t="s">
        <v>31</v>
      </c>
      <c r="M168" s="7" t="s">
        <v>851</v>
      </c>
      <c r="N168" s="7" t="s">
        <v>852</v>
      </c>
      <c r="O168" s="15" t="n">
        <v>5</v>
      </c>
      <c r="P168" s="9" t="s">
        <v>34</v>
      </c>
      <c r="Q168" s="9"/>
      <c r="R168" s="10"/>
      <c r="S168" s="10"/>
      <c r="T168" s="11"/>
    </row>
    <row r="169" customFormat="false" ht="23.85" hidden="false" customHeight="false" outlineLevel="0" collapsed="false">
      <c r="A169" s="5" t="n">
        <v>165</v>
      </c>
      <c r="B169" s="6" t="s">
        <v>853</v>
      </c>
      <c r="C169" s="6" t="s">
        <v>854</v>
      </c>
      <c r="D169" s="6" t="s">
        <v>752</v>
      </c>
      <c r="E169" s="6" t="s">
        <v>228</v>
      </c>
      <c r="F169" s="6" t="s">
        <v>277</v>
      </c>
      <c r="G169" s="6" t="s">
        <v>96</v>
      </c>
      <c r="H169" s="5" t="s">
        <v>104</v>
      </c>
      <c r="I169" s="5" t="n">
        <v>6</v>
      </c>
      <c r="J169" s="5" t="n">
        <v>6</v>
      </c>
      <c r="K169" s="5" t="s">
        <v>55</v>
      </c>
      <c r="L169" s="6" t="s">
        <v>31</v>
      </c>
      <c r="M169" s="7" t="s">
        <v>855</v>
      </c>
      <c r="N169" s="7" t="s">
        <v>856</v>
      </c>
      <c r="O169" s="15" t="n">
        <v>5</v>
      </c>
      <c r="P169" s="9" t="s">
        <v>34</v>
      </c>
      <c r="Q169" s="9"/>
      <c r="R169" s="10"/>
      <c r="S169" s="10"/>
      <c r="T169" s="11"/>
    </row>
  </sheetData>
  <autoFilter ref="A4:T169"/>
  <mergeCells count="3">
    <mergeCell ref="A1:T1"/>
    <mergeCell ref="A2:T2"/>
    <mergeCell ref="A3:T3"/>
  </mergeCells>
  <dataValidations count="1">
    <dataValidation allowBlank="true" error="Pick a status from the list" errorStyle="stop" errorTitle="Invalid status" operator="between" showDropDown="false" showErrorMessage="false" showInputMessage="false" sqref="P5:P169" type="list">
      <formula1>"Not started,Applied,Messaged recruiter,Referral requested,Interviewing,Offer,Rejected,Paused"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4"/>
    <col collapsed="false" customWidth="true" hidden="false" outlineLevel="0" max="2" min="2" style="0" width="12"/>
  </cols>
  <sheetData>
    <row r="1" customFormat="false" ht="16.15" hidden="false" customHeight="false" outlineLevel="0" collapsed="false">
      <c r="A1" s="16" t="s">
        <v>857</v>
      </c>
    </row>
    <row r="3" customFormat="false" ht="15" hidden="false" customHeight="false" outlineLevel="0" collapsed="false">
      <c r="A3" s="17" t="s">
        <v>858</v>
      </c>
    </row>
    <row r="4" customFormat="false" ht="15" hidden="false" customHeight="false" outlineLevel="0" collapsed="false">
      <c r="A4" s="18" t="s">
        <v>859</v>
      </c>
      <c r="B4" s="19" t="n">
        <f aca="false">COUNTA('Master Database'!$B$5:$B$169)</f>
        <v>165</v>
      </c>
    </row>
    <row r="5" customFormat="false" ht="15" hidden="false" customHeight="false" outlineLevel="0" collapsed="false">
      <c r="A5" s="18" t="s">
        <v>34</v>
      </c>
      <c r="B5" s="19" t="n">
        <f aca="false">COUNTIF('Master Database'!$P$5:$P$169,"Not started")</f>
        <v>165</v>
      </c>
    </row>
    <row r="6" customFormat="false" ht="15" hidden="false" customHeight="false" outlineLevel="0" collapsed="false">
      <c r="A6" s="18" t="s">
        <v>860</v>
      </c>
      <c r="B6" s="19" t="n">
        <f aca="false">COUNTIF('Master Database'!$P$5:$P$169,"Applied")</f>
        <v>0</v>
      </c>
    </row>
    <row r="7" customFormat="false" ht="15" hidden="false" customHeight="false" outlineLevel="0" collapsed="false">
      <c r="A7" s="18" t="s">
        <v>861</v>
      </c>
      <c r="B7" s="19" t="n">
        <f aca="false">COUNTIF('Master Database'!$P$5:$P$169,"Messaged recruiter")</f>
        <v>0</v>
      </c>
    </row>
    <row r="8" customFormat="false" ht="15" hidden="false" customHeight="false" outlineLevel="0" collapsed="false">
      <c r="A8" s="18" t="s">
        <v>862</v>
      </c>
      <c r="B8" s="19" t="n">
        <f aca="false">COUNTIF('Master Database'!$P$5:$P$169,"Referral requested")</f>
        <v>0</v>
      </c>
    </row>
    <row r="9" customFormat="false" ht="15" hidden="false" customHeight="false" outlineLevel="0" collapsed="false">
      <c r="A9" s="18" t="s">
        <v>863</v>
      </c>
      <c r="B9" s="19" t="n">
        <f aca="false">COUNTIF('Master Database'!$P$5:$P$169,"Interviewing")</f>
        <v>0</v>
      </c>
    </row>
    <row r="10" customFormat="false" ht="15" hidden="false" customHeight="false" outlineLevel="0" collapsed="false">
      <c r="A10" s="18" t="s">
        <v>864</v>
      </c>
      <c r="B10" s="19" t="n">
        <f aca="false">COUNTIF('Master Database'!$P$5:$P$169,"Offer")</f>
        <v>0</v>
      </c>
    </row>
    <row r="11" customFormat="false" ht="15" hidden="false" customHeight="false" outlineLevel="0" collapsed="false">
      <c r="A11" s="18" t="s">
        <v>865</v>
      </c>
      <c r="B11" s="19" t="n">
        <f aca="false">COUNTIF('Master Database'!$P$5:$P$169,"Rejected")</f>
        <v>0</v>
      </c>
    </row>
    <row r="12" customFormat="false" ht="15" hidden="false" customHeight="false" outlineLevel="0" collapsed="false">
      <c r="A12" s="18" t="s">
        <v>866</v>
      </c>
      <c r="B12" s="19" t="n">
        <f aca="false">COUNTIF('Master Database'!$P$5:$P$169,"Paused")</f>
        <v>0</v>
      </c>
    </row>
    <row r="14" customFormat="false" ht="15" hidden="false" customHeight="false" outlineLevel="0" collapsed="false">
      <c r="A14" s="20" t="s">
        <v>867</v>
      </c>
    </row>
    <row r="15" customFormat="false" ht="35.05" hidden="false" customHeight="false" outlineLevel="0" collapsed="false">
      <c r="A15" s="21" t="s">
        <v>868</v>
      </c>
    </row>
    <row r="17" customFormat="false" ht="15" hidden="false" customHeight="false" outlineLevel="0" collapsed="false">
      <c r="A17" s="17" t="s">
        <v>869</v>
      </c>
    </row>
    <row r="18" customFormat="false" ht="35.05" hidden="false" customHeight="false" outlineLevel="0" collapsed="false">
      <c r="A18" s="21" t="s">
        <v>870</v>
      </c>
    </row>
    <row r="20" customFormat="false" ht="15" hidden="false" customHeight="false" outlineLevel="0" collapsed="false">
      <c r="A20" s="17" t="s">
        <v>871</v>
      </c>
    </row>
    <row r="21" customFormat="false" ht="35.05" hidden="false" customHeight="false" outlineLevel="0" collapsed="false">
      <c r="A21" s="21" t="s">
        <v>872</v>
      </c>
    </row>
    <row r="22" customFormat="false" ht="23.85" hidden="false" customHeight="false" outlineLevel="0" collapsed="false">
      <c r="A22" s="21" t="s">
        <v>873</v>
      </c>
    </row>
    <row r="23" customFormat="false" ht="23.85" hidden="false" customHeight="false" outlineLevel="0" collapsed="false">
      <c r="A23" s="21" t="s">
        <v>874</v>
      </c>
    </row>
    <row r="25" customFormat="false" ht="15" hidden="false" customHeight="false" outlineLevel="0" collapsed="false">
      <c r="A25" s="20" t="s">
        <v>875</v>
      </c>
    </row>
    <row r="26" customFormat="false" ht="35.05" hidden="false" customHeight="false" outlineLevel="0" collapsed="false">
      <c r="A26" s="21" t="s">
        <v>876</v>
      </c>
    </row>
    <row r="27" customFormat="false" ht="15" hidden="false" customHeight="false" outlineLevel="0" collapsed="false">
      <c r="A27" s="21" t="s">
        <v>877</v>
      </c>
    </row>
    <row r="28" customFormat="false" ht="23.85" hidden="false" customHeight="false" outlineLevel="0" collapsed="false">
      <c r="A28" s="21" t="s">
        <v>878</v>
      </c>
    </row>
    <row r="29" customFormat="false" ht="23.85" hidden="false" customHeight="false" outlineLevel="0" collapsed="false">
      <c r="A29" s="21" t="s">
        <v>879</v>
      </c>
    </row>
    <row r="31" customFormat="false" ht="15" hidden="false" customHeight="false" outlineLevel="0" collapsed="false">
      <c r="A31" s="17" t="s">
        <v>880</v>
      </c>
    </row>
    <row r="32" customFormat="false" ht="35.05" hidden="false" customHeight="false" outlineLevel="0" collapsed="false">
      <c r="A32" s="21" t="s">
        <v>881</v>
      </c>
    </row>
    <row r="34" customFormat="false" ht="15" hidden="false" customHeight="false" outlineLevel="0" collapsed="false">
      <c r="A34" s="17" t="s">
        <v>882</v>
      </c>
    </row>
    <row r="35" customFormat="false" ht="35.05" hidden="false" customHeight="false" outlineLevel="0" collapsed="false">
      <c r="A35" s="21" t="s">
        <v>883</v>
      </c>
    </row>
    <row r="37" customFormat="false" ht="15" hidden="false" customHeight="false" outlineLevel="0" collapsed="false">
      <c r="A37" s="17" t="s">
        <v>884</v>
      </c>
    </row>
    <row r="38" customFormat="false" ht="23.85" hidden="false" customHeight="false" outlineLevel="0" collapsed="false">
      <c r="A38" s="21" t="s">
        <v>885</v>
      </c>
    </row>
    <row r="40" customFormat="false" ht="15" hidden="false" customHeight="false" outlineLevel="0" collapsed="false">
      <c r="A40" s="17" t="s">
        <v>886</v>
      </c>
    </row>
    <row r="41" customFormat="false" ht="23.85" hidden="false" customHeight="false" outlineLevel="0" collapsed="false">
      <c r="A41" s="21" t="s">
        <v>887</v>
      </c>
    </row>
    <row r="42" customFormat="false" ht="23.85" hidden="false" customHeight="false" outlineLevel="0" collapsed="false">
      <c r="A42" s="21" t="s">
        <v>888</v>
      </c>
    </row>
    <row r="43" customFormat="false" ht="23.85" hidden="false" customHeight="false" outlineLevel="0" collapsed="false">
      <c r="A43" s="21" t="s">
        <v>889</v>
      </c>
    </row>
    <row r="44" customFormat="false" ht="15" hidden="false" customHeight="false" outlineLevel="0" collapsed="false">
      <c r="A44" s="21" t="s">
        <v>890</v>
      </c>
    </row>
    <row r="45" customFormat="false" ht="23.85" hidden="false" customHeight="false" outlineLevel="0" collapsed="false">
      <c r="A45" s="21" t="s">
        <v>891</v>
      </c>
    </row>
    <row r="47" customFormat="false" ht="15" hidden="false" customHeight="false" outlineLevel="0" collapsed="false">
      <c r="A47" s="20" t="s">
        <v>892</v>
      </c>
    </row>
    <row r="48" customFormat="false" ht="23.85" hidden="false" customHeight="false" outlineLevel="0" collapsed="false">
      <c r="A48" s="21" t="s">
        <v>893</v>
      </c>
    </row>
    <row r="49" customFormat="false" ht="35.05" hidden="false" customHeight="false" outlineLevel="0" collapsed="false">
      <c r="A49" s="21" t="s">
        <v>894</v>
      </c>
    </row>
    <row r="50" customFormat="false" ht="23.85" hidden="false" customHeight="false" outlineLevel="0" collapsed="false">
      <c r="A50" s="21" t="s">
        <v>895</v>
      </c>
    </row>
    <row r="51" customFormat="false" ht="23.85" hidden="false" customHeight="false" outlineLevel="0" collapsed="false">
      <c r="A51" s="21" t="s">
        <v>896</v>
      </c>
    </row>
    <row r="52" customFormat="false" ht="23.85" hidden="false" customHeight="false" outlineLevel="0" collapsed="false">
      <c r="A52" s="21" t="s">
        <v>897</v>
      </c>
    </row>
    <row r="54" customFormat="false" ht="15" hidden="false" customHeight="false" outlineLevel="0" collapsed="false">
      <c r="A54" s="17" t="s">
        <v>898</v>
      </c>
    </row>
    <row r="55" customFormat="false" ht="57.45" hidden="false" customHeight="false" outlineLevel="0" collapsed="false">
      <c r="A55" s="21" t="s">
        <v>899</v>
      </c>
    </row>
    <row r="57" customFormat="false" ht="15" hidden="false" customHeight="false" outlineLevel="0" collapsed="false">
      <c r="A57" s="17" t="s">
        <v>900</v>
      </c>
    </row>
    <row r="58" customFormat="false" ht="23.85" hidden="false" customHeight="false" outlineLevel="0" collapsed="false">
      <c r="A58" s="21" t="s">
        <v>901</v>
      </c>
    </row>
    <row r="59" customFormat="false" ht="23.85" hidden="false" customHeight="false" outlineLevel="0" collapsed="false">
      <c r="A59" s="21" t="s">
        <v>902</v>
      </c>
    </row>
    <row r="60" customFormat="false" ht="35.05" hidden="false" customHeight="false" outlineLevel="0" collapsed="false">
      <c r="A60" s="21" t="s">
        <v>903</v>
      </c>
    </row>
    <row r="61" customFormat="false" ht="15" hidden="false" customHeight="false" outlineLevel="0" collapsed="false">
      <c r="A61" s="21" t="s">
        <v>904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2026-07-29T14:32:36Z</dcterms:created>
  <dc:creator>openpyxl</dc:creator>
  <dc:description/>
  <dc:language>en-US</dc:language>
  <cp:lastModifiedBy/>
  <dcterms:modified xsi:type="dcterms:W3CDTF">2026-07-29T14:32:37Z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